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0" yWindow="30" windowWidth="15120" windowHeight="8010" activeTab="2"/>
  </bookViews>
  <sheets>
    <sheet name="Рейтинг лето2017 " sheetId="5" r:id="rId1"/>
    <sheet name="зима 2016" sheetId="1" r:id="rId2"/>
    <sheet name="лето 2017" sheetId="4" r:id="rId3"/>
    <sheet name="Лист2" sheetId="2" r:id="rId4"/>
    <sheet name="Лист3" sheetId="3" r:id="rId5"/>
  </sheets>
  <calcPr calcId="114210"/>
</workbook>
</file>

<file path=xl/calcChain.xml><?xml version="1.0" encoding="utf-8"?>
<calcChain xmlns="http://schemas.openxmlformats.org/spreadsheetml/2006/main">
  <c r="G111" i="5"/>
  <c r="K157" i="4"/>
  <c r="G10" i="5"/>
  <c r="G9"/>
  <c r="G11"/>
  <c r="G17"/>
  <c r="G25"/>
  <c r="G24"/>
  <c r="G23"/>
  <c r="G27"/>
  <c r="G32"/>
  <c r="G28"/>
  <c r="G26"/>
  <c r="G29"/>
  <c r="G31"/>
  <c r="G30"/>
  <c r="G38"/>
  <c r="G39"/>
  <c r="G41"/>
  <c r="G42"/>
  <c r="G43"/>
  <c r="G40"/>
  <c r="G49"/>
  <c r="G51"/>
  <c r="G50"/>
  <c r="G57"/>
  <c r="G58"/>
  <c r="G59"/>
  <c r="G61"/>
  <c r="G66"/>
  <c r="G60"/>
  <c r="G67"/>
  <c r="G62"/>
  <c r="G63"/>
  <c r="G65"/>
  <c r="G64"/>
  <c r="G68"/>
  <c r="G74"/>
  <c r="G75"/>
  <c r="G76"/>
  <c r="G82"/>
  <c r="G84"/>
  <c r="G86"/>
  <c r="G83"/>
  <c r="G85"/>
  <c r="G93"/>
  <c r="G94"/>
  <c r="G100"/>
  <c r="G101"/>
  <c r="G102"/>
  <c r="G108"/>
  <c r="G109"/>
  <c r="G110"/>
  <c r="G112"/>
  <c r="G119"/>
  <c r="G118"/>
  <c r="G125"/>
  <c r="G126"/>
  <c r="G127"/>
  <c r="H199" i="4"/>
  <c r="P199"/>
  <c r="I191"/>
  <c r="P191"/>
  <c r="I193"/>
  <c r="P193"/>
  <c r="I196"/>
  <c r="P196"/>
  <c r="I194"/>
  <c r="P194"/>
  <c r="I195"/>
  <c r="P195"/>
  <c r="I197"/>
  <c r="P197"/>
  <c r="I190"/>
  <c r="P190"/>
  <c r="H179"/>
  <c r="P179"/>
  <c r="H182"/>
  <c r="P182"/>
  <c r="H181"/>
  <c r="P181"/>
  <c r="H183"/>
  <c r="P183"/>
  <c r="H184"/>
  <c r="P184"/>
  <c r="H186"/>
  <c r="P186"/>
  <c r="H188"/>
  <c r="P188"/>
  <c r="H185"/>
  <c r="P185"/>
  <c r="H187"/>
  <c r="P187"/>
  <c r="H174"/>
  <c r="P174"/>
  <c r="H173"/>
  <c r="P173"/>
  <c r="H176"/>
  <c r="P176"/>
  <c r="H177"/>
  <c r="P177"/>
  <c r="H168"/>
  <c r="P168"/>
  <c r="H169"/>
  <c r="P169"/>
  <c r="H170"/>
  <c r="P170"/>
  <c r="H171"/>
  <c r="P171"/>
  <c r="L144"/>
  <c r="P144"/>
  <c r="L143"/>
  <c r="P143"/>
  <c r="L148"/>
  <c r="P148"/>
  <c r="L152"/>
  <c r="P152"/>
  <c r="L147"/>
  <c r="P147"/>
  <c r="L151"/>
  <c r="P151"/>
  <c r="L153"/>
  <c r="P153"/>
  <c r="L150"/>
  <c r="P150"/>
  <c r="L155"/>
  <c r="P155"/>
  <c r="L146"/>
  <c r="P146"/>
  <c r="L154"/>
  <c r="P154"/>
  <c r="L149"/>
  <c r="P149"/>
  <c r="L128"/>
  <c r="P128"/>
  <c r="L127"/>
  <c r="P127"/>
  <c r="K114"/>
  <c r="P114"/>
  <c r="K115"/>
  <c r="P115"/>
  <c r="K116"/>
  <c r="P116"/>
  <c r="K117"/>
  <c r="P117"/>
  <c r="K118"/>
  <c r="P118"/>
  <c r="K119"/>
  <c r="P119"/>
  <c r="K120"/>
  <c r="P120"/>
  <c r="K121"/>
  <c r="P121"/>
  <c r="K124"/>
  <c r="P124"/>
  <c r="K122"/>
  <c r="P122"/>
  <c r="K123"/>
  <c r="P123"/>
  <c r="K125"/>
  <c r="P125"/>
  <c r="K113"/>
  <c r="P113"/>
  <c r="J102"/>
  <c r="P102"/>
  <c r="J103"/>
  <c r="P103"/>
  <c r="J104"/>
  <c r="P104"/>
  <c r="J105"/>
  <c r="P105"/>
  <c r="J107"/>
  <c r="P107"/>
  <c r="J108"/>
  <c r="P108"/>
  <c r="J106"/>
  <c r="P106"/>
  <c r="J109"/>
  <c r="P109"/>
  <c r="J110"/>
  <c r="P110"/>
  <c r="J111"/>
  <c r="P111"/>
  <c r="J101"/>
  <c r="P101"/>
  <c r="J84"/>
  <c r="P84"/>
  <c r="J85"/>
  <c r="P85"/>
  <c r="J86"/>
  <c r="P86"/>
  <c r="J87"/>
  <c r="P87"/>
  <c r="J91"/>
  <c r="P91"/>
  <c r="J88"/>
  <c r="P88"/>
  <c r="J92"/>
  <c r="P92"/>
  <c r="J90"/>
  <c r="P90"/>
  <c r="J93"/>
  <c r="P93"/>
  <c r="J89"/>
  <c r="P89"/>
  <c r="J94"/>
  <c r="P94"/>
  <c r="J95"/>
  <c r="P95"/>
  <c r="J96"/>
  <c r="P96"/>
  <c r="J97"/>
  <c r="P97"/>
  <c r="J98"/>
  <c r="P98"/>
  <c r="J99"/>
  <c r="P99"/>
  <c r="J83"/>
  <c r="P83"/>
  <c r="N69"/>
  <c r="P69"/>
  <c r="N70"/>
  <c r="P70"/>
  <c r="N72"/>
  <c r="P72"/>
  <c r="N71"/>
  <c r="P71"/>
  <c r="N73"/>
  <c r="P73"/>
  <c r="N74"/>
  <c r="P74"/>
  <c r="N75"/>
  <c r="P75"/>
  <c r="N76"/>
  <c r="P76"/>
  <c r="N78"/>
  <c r="P78"/>
  <c r="N79"/>
  <c r="P79"/>
  <c r="N77"/>
  <c r="P77"/>
  <c r="N80"/>
  <c r="P80"/>
  <c r="N81"/>
  <c r="P81"/>
  <c r="N68"/>
  <c r="P68"/>
  <c r="O56"/>
  <c r="P56"/>
  <c r="O57"/>
  <c r="P57"/>
  <c r="O59"/>
  <c r="P59"/>
  <c r="O58"/>
  <c r="P58"/>
  <c r="O60"/>
  <c r="P60"/>
  <c r="O61"/>
  <c r="P61"/>
  <c r="O62"/>
  <c r="P62"/>
  <c r="O63"/>
  <c r="P63"/>
  <c r="O64"/>
  <c r="P64"/>
  <c r="O65"/>
  <c r="P65"/>
  <c r="O66"/>
  <c r="P66"/>
  <c r="O55"/>
  <c r="P55"/>
  <c r="O33"/>
  <c r="P33"/>
  <c r="O37"/>
  <c r="P37"/>
  <c r="O36"/>
  <c r="P36"/>
  <c r="O38"/>
  <c r="P38"/>
  <c r="O39"/>
  <c r="P39"/>
  <c r="O42"/>
  <c r="P42"/>
  <c r="O40"/>
  <c r="P40"/>
  <c r="O41"/>
  <c r="P41"/>
  <c r="O43"/>
  <c r="P43"/>
  <c r="O45"/>
  <c r="P45"/>
  <c r="O51"/>
  <c r="P51"/>
  <c r="O46"/>
  <c r="P46"/>
  <c r="O49"/>
  <c r="P49"/>
  <c r="O44"/>
  <c r="P44"/>
  <c r="O47"/>
  <c r="P47"/>
  <c r="O52"/>
  <c r="P52"/>
  <c r="O50"/>
  <c r="P50"/>
  <c r="O48"/>
  <c r="P48"/>
  <c r="O53"/>
  <c r="P53"/>
  <c r="O34"/>
  <c r="P34"/>
  <c r="O32"/>
  <c r="P32"/>
  <c r="M12"/>
  <c r="P12"/>
  <c r="K6"/>
  <c r="P6"/>
  <c r="M22"/>
  <c r="P22"/>
  <c r="M19"/>
  <c r="P19"/>
  <c r="M21"/>
  <c r="P21"/>
  <c r="M13"/>
  <c r="P13"/>
  <c r="M17"/>
  <c r="P17"/>
  <c r="M24"/>
  <c r="P24"/>
  <c r="M18"/>
  <c r="P18"/>
  <c r="M16"/>
  <c r="P16"/>
  <c r="M14"/>
  <c r="P14"/>
  <c r="M20"/>
  <c r="P20"/>
  <c r="M15"/>
  <c r="P15"/>
  <c r="M23"/>
  <c r="P23"/>
  <c r="K28"/>
  <c r="P28"/>
  <c r="K27"/>
  <c r="P27"/>
  <c r="K30"/>
  <c r="P30"/>
  <c r="K29"/>
  <c r="P29"/>
  <c r="V32"/>
  <c r="H200"/>
  <c r="P200"/>
  <c r="H201"/>
  <c r="P201"/>
  <c r="H203"/>
  <c r="P203"/>
  <c r="H202"/>
  <c r="P202"/>
  <c r="H205"/>
  <c r="P205"/>
  <c r="H204"/>
  <c r="P204"/>
  <c r="I192"/>
  <c r="P192"/>
  <c r="H180"/>
  <c r="P180"/>
  <c r="H175"/>
  <c r="P175"/>
  <c r="H167"/>
  <c r="P167"/>
  <c r="P159"/>
  <c r="P158"/>
  <c r="P163"/>
  <c r="P160"/>
  <c r="P161"/>
  <c r="P162"/>
  <c r="P164"/>
  <c r="P165"/>
  <c r="P157"/>
  <c r="L145"/>
  <c r="P145"/>
  <c r="L129"/>
  <c r="P129"/>
  <c r="L130"/>
  <c r="P130"/>
  <c r="L131"/>
  <c r="P131"/>
  <c r="L132"/>
  <c r="P132"/>
  <c r="L133"/>
  <c r="P133"/>
  <c r="L134"/>
  <c r="P134"/>
  <c r="L135"/>
  <c r="P135"/>
  <c r="L136"/>
  <c r="P136"/>
  <c r="L137"/>
  <c r="P137"/>
  <c r="L138"/>
  <c r="P138"/>
  <c r="L139"/>
  <c r="P139"/>
  <c r="L140"/>
  <c r="P140"/>
  <c r="L141"/>
  <c r="P141"/>
  <c r="O35"/>
  <c r="P35"/>
  <c r="K26"/>
  <c r="P26"/>
  <c r="K4"/>
  <c r="P4"/>
  <c r="K7"/>
  <c r="P7"/>
  <c r="K8"/>
  <c r="P8"/>
  <c r="K9"/>
  <c r="P9"/>
  <c r="K10"/>
  <c r="P10"/>
  <c r="K5"/>
  <c r="P5"/>
  <c r="K159"/>
  <c r="K158"/>
  <c r="K163"/>
  <c r="K160"/>
  <c r="K161"/>
  <c r="K162"/>
  <c r="K164"/>
  <c r="K165"/>
  <c r="G163" i="2"/>
  <c r="G164"/>
  <c r="G162"/>
  <c r="G156"/>
  <c r="G155"/>
  <c r="G146"/>
  <c r="G147"/>
  <c r="G148"/>
  <c r="G149"/>
  <c r="G145"/>
  <c r="G138"/>
  <c r="G139"/>
  <c r="G137"/>
  <c r="G131"/>
  <c r="G130"/>
  <c r="G121"/>
  <c r="G122"/>
  <c r="G123"/>
  <c r="G124"/>
  <c r="G120"/>
  <c r="G108"/>
  <c r="G109"/>
  <c r="G110"/>
  <c r="G111"/>
  <c r="G112"/>
  <c r="G113"/>
  <c r="G114"/>
  <c r="G107"/>
  <c r="G93"/>
  <c r="G94"/>
  <c r="G95"/>
  <c r="G96"/>
  <c r="G97"/>
  <c r="G98"/>
  <c r="G99"/>
  <c r="G100"/>
  <c r="G101"/>
  <c r="G92"/>
  <c r="G83"/>
  <c r="G84"/>
  <c r="G85"/>
  <c r="G86"/>
  <c r="G82"/>
  <c r="G75"/>
  <c r="G76"/>
  <c r="G74"/>
  <c r="G58"/>
  <c r="G59"/>
  <c r="G60"/>
  <c r="G61"/>
  <c r="G62"/>
  <c r="G63"/>
  <c r="G64"/>
  <c r="G65"/>
  <c r="G66"/>
  <c r="G67"/>
  <c r="G68"/>
  <c r="G57"/>
  <c r="G50"/>
  <c r="G51"/>
  <c r="G49"/>
  <c r="G39"/>
  <c r="G40"/>
  <c r="G41"/>
  <c r="G42"/>
  <c r="G43"/>
  <c r="G38"/>
  <c r="G24"/>
  <c r="G25"/>
  <c r="G26"/>
  <c r="G27"/>
  <c r="G28"/>
  <c r="G29"/>
  <c r="G30"/>
  <c r="G31"/>
  <c r="G32"/>
  <c r="G23"/>
  <c r="G17"/>
  <c r="G10"/>
  <c r="G11"/>
  <c r="G9"/>
  <c r="K210" i="1"/>
  <c r="K209"/>
  <c r="K208"/>
  <c r="I191"/>
  <c r="I192"/>
  <c r="I193"/>
  <c r="I194"/>
  <c r="I198"/>
  <c r="I196"/>
  <c r="I197"/>
  <c r="I195"/>
  <c r="J180"/>
  <c r="J183"/>
  <c r="J187"/>
  <c r="J186"/>
  <c r="J181"/>
  <c r="J188"/>
  <c r="J189"/>
  <c r="J182"/>
  <c r="J185"/>
  <c r="J184"/>
  <c r="J176"/>
  <c r="J177"/>
  <c r="J174"/>
  <c r="J175"/>
  <c r="J204"/>
  <c r="J203"/>
  <c r="J201"/>
  <c r="J206"/>
  <c r="J202"/>
  <c r="J200"/>
  <c r="J205"/>
  <c r="J178"/>
  <c r="J168"/>
  <c r="J169"/>
  <c r="J172"/>
  <c r="J171"/>
  <c r="J170"/>
  <c r="K164"/>
  <c r="K161"/>
  <c r="K160"/>
  <c r="K163"/>
  <c r="K162"/>
  <c r="K159"/>
  <c r="K165"/>
  <c r="K158"/>
  <c r="K166"/>
  <c r="L145"/>
  <c r="L156"/>
  <c r="L152"/>
  <c r="L146"/>
  <c r="L151"/>
  <c r="L153"/>
  <c r="L147"/>
  <c r="L154"/>
  <c r="L149"/>
  <c r="L148"/>
  <c r="L150"/>
  <c r="L144"/>
  <c r="L155"/>
  <c r="K132"/>
  <c r="K134"/>
  <c r="K133"/>
  <c r="K135"/>
  <c r="K131"/>
  <c r="K141"/>
  <c r="K129"/>
  <c r="K137"/>
  <c r="K136"/>
  <c r="K138"/>
  <c r="K140"/>
  <c r="K130"/>
  <c r="K139"/>
  <c r="K142"/>
  <c r="K128"/>
  <c r="K121"/>
  <c r="K122"/>
  <c r="K123"/>
  <c r="K125"/>
  <c r="K120"/>
  <c r="K124"/>
  <c r="K118"/>
  <c r="K114"/>
  <c r="K116"/>
  <c r="K117"/>
  <c r="K119"/>
  <c r="K115"/>
  <c r="K126"/>
  <c r="K108"/>
  <c r="K107"/>
  <c r="K102"/>
  <c r="K109"/>
  <c r="K103"/>
  <c r="K110"/>
  <c r="K112"/>
  <c r="K105"/>
  <c r="K106"/>
  <c r="K111"/>
  <c r="K104"/>
  <c r="L98"/>
  <c r="L88"/>
  <c r="L85"/>
  <c r="L96"/>
  <c r="L92"/>
  <c r="L95"/>
  <c r="L89"/>
  <c r="L94"/>
  <c r="L93"/>
  <c r="L91"/>
  <c r="L86"/>
  <c r="L84"/>
  <c r="L100"/>
  <c r="L87"/>
  <c r="L90"/>
  <c r="L99"/>
  <c r="L97"/>
  <c r="M49"/>
  <c r="M68"/>
  <c r="M72"/>
  <c r="M73"/>
  <c r="M78"/>
  <c r="M79"/>
  <c r="M80"/>
  <c r="M76"/>
  <c r="M70"/>
  <c r="M81"/>
  <c r="M69"/>
  <c r="M75"/>
  <c r="M71"/>
  <c r="M77"/>
  <c r="M67"/>
  <c r="M82"/>
  <c r="M74"/>
  <c r="L59"/>
  <c r="L63"/>
  <c r="L62"/>
  <c r="L65"/>
  <c r="L58"/>
  <c r="L61"/>
  <c r="L64"/>
  <c r="L57"/>
  <c r="L60"/>
  <c r="L55"/>
  <c r="L56"/>
  <c r="M50"/>
  <c r="M34"/>
  <c r="M45"/>
  <c r="M52"/>
  <c r="M35"/>
  <c r="M41"/>
  <c r="M32"/>
  <c r="M48"/>
  <c r="M53"/>
  <c r="M51"/>
  <c r="M33"/>
  <c r="M46"/>
  <c r="M40"/>
  <c r="M38"/>
  <c r="M42"/>
  <c r="M39"/>
  <c r="M44"/>
  <c r="M43"/>
  <c r="M47"/>
  <c r="M36"/>
  <c r="M37"/>
  <c r="K29"/>
  <c r="K30"/>
  <c r="K28"/>
  <c r="K26"/>
  <c r="K27"/>
  <c r="K17"/>
  <c r="K22"/>
  <c r="K21"/>
  <c r="K18"/>
  <c r="K13"/>
  <c r="K14"/>
  <c r="K24"/>
  <c r="K19"/>
  <c r="K16"/>
  <c r="K15"/>
  <c r="K20"/>
  <c r="K12"/>
  <c r="K23"/>
  <c r="K4"/>
  <c r="K8"/>
  <c r="K10"/>
  <c r="K5"/>
  <c r="K6"/>
  <c r="K9"/>
  <c r="K7"/>
</calcChain>
</file>

<file path=xl/sharedStrings.xml><?xml version="1.0" encoding="utf-8"?>
<sst xmlns="http://schemas.openxmlformats.org/spreadsheetml/2006/main" count="1229" uniqueCount="469">
  <si>
    <t>051 Економіка підприємства</t>
  </si>
  <si>
    <t>№  п/п</t>
  </si>
  <si>
    <t>ПІП</t>
  </si>
  <si>
    <t>с/б</t>
  </si>
  <si>
    <t>Абібуллаєва Аліє Русланівна</t>
  </si>
  <si>
    <t>Горбунов Микита Олександрович</t>
  </si>
  <si>
    <t>Литвиненко Анна Володимирівна</t>
  </si>
  <si>
    <t>Палюга Наталія Олексіївна</t>
  </si>
  <si>
    <t>Пасічник Владислав Сергійович</t>
  </si>
  <si>
    <t>Романенко Юлія Вадимівна</t>
  </si>
  <si>
    <t>Яковенко Едуард Віталійович</t>
  </si>
  <si>
    <t>073 Менеджмент</t>
  </si>
  <si>
    <t>Ахмедов Джамол Пулат огли</t>
  </si>
  <si>
    <t>Давлетов Азізбек Анварович</t>
  </si>
  <si>
    <t>Душдуров Елтун</t>
  </si>
  <si>
    <t>Коністратенко Катерина Андріївна</t>
  </si>
  <si>
    <t>Міщенко Олена Анатоліївна</t>
  </si>
  <si>
    <t>Моренець Дмитро Анатолійович</t>
  </si>
  <si>
    <t>Мусаєв Адхамжон Кузібой огли</t>
  </si>
  <si>
    <t>Наджафов Ібрагім Рашід оглу</t>
  </si>
  <si>
    <t>Ніколаєнко Едуард Вікторович</t>
  </si>
  <si>
    <t>Побережник Ірина Юріївна</t>
  </si>
  <si>
    <t>Рустамова Мохінур Одилбек кизи</t>
  </si>
  <si>
    <t>Скиба Анастасія Ігорівна</t>
  </si>
  <si>
    <t>076 Підприємництво, торгівля та біржова діяльність</t>
  </si>
  <si>
    <t>Блошкун Сергій Олегович</t>
  </si>
  <si>
    <t>Козлов Микита Юрійович</t>
  </si>
  <si>
    <t>Пенська Анастасія Павлівна</t>
  </si>
  <si>
    <t>Шевченко Віталій Олегович</t>
  </si>
  <si>
    <t>Щербина Анастасія Євгенівна</t>
  </si>
  <si>
    <t>Булюк Христина Володимирівна</t>
  </si>
  <si>
    <t>Вронська Катерина Юріївна</t>
  </si>
  <si>
    <t>Головіна Світлана Василівна</t>
  </si>
  <si>
    <t>Дмитрук Атрем Андрійович</t>
  </si>
  <si>
    <t>Іричук Владислав Євгенович</t>
  </si>
  <si>
    <t>Кісельова Анна Олександрівна</t>
  </si>
  <si>
    <t>Колеснікова Надія Сергіївна</t>
  </si>
  <si>
    <t>Кондратенко Діана Юріївна</t>
  </si>
  <si>
    <t>Кулієва Єлизавета Фархадівна</t>
  </si>
  <si>
    <t>Лозинський Віталій Валентинович</t>
  </si>
  <si>
    <t>Маринець Максим Віталійович</t>
  </si>
  <si>
    <t>Нікітіна Катерина Андріївна</t>
  </si>
  <si>
    <t>Ніколенко Олександр Володимирович</t>
  </si>
  <si>
    <t>Прудська Анна Сергіївна</t>
  </si>
  <si>
    <t>Різник Анастасія-Анна Григоріна</t>
  </si>
  <si>
    <t>Самонова Адель Сергіївна</t>
  </si>
  <si>
    <t>Фурса Єлизавета Олегівна</t>
  </si>
  <si>
    <t>Чайковська Катерина Ігорівна</t>
  </si>
  <si>
    <t>Чорноіваненко Вячеслав Вячеславович</t>
  </si>
  <si>
    <t>Якушенко Анна Андріївна</t>
  </si>
  <si>
    <t>Яласт Валерія Анатоліївна</t>
  </si>
  <si>
    <t>Бевза Анастасія Олександрівна</t>
  </si>
  <si>
    <t>Білоусов Артем Михайлович</t>
  </si>
  <si>
    <t>Буравіхін Владислав Володимирович</t>
  </si>
  <si>
    <t>Гавловський Олександр Олександрович</t>
  </si>
  <si>
    <t>Голік Вікторія Олегівна</t>
  </si>
  <si>
    <t>Грудковська Яна Вікторівна</t>
  </si>
  <si>
    <t>Євстаф’єва Аліна Олександрівна</t>
  </si>
  <si>
    <t>Латій Сергій Сергійович</t>
  </si>
  <si>
    <t>Мельник Світлана Валеріївна</t>
  </si>
  <si>
    <t>Нікішенко Віктор Володимирович</t>
  </si>
  <si>
    <t>Победря Олександр Вікторович</t>
  </si>
  <si>
    <t>Бовт Ольга Дмтрівна</t>
  </si>
  <si>
    <t>Бориславський Іван Володимирович</t>
  </si>
  <si>
    <t>Гамідли Тебріз Гамід огли</t>
  </si>
  <si>
    <t xml:space="preserve">Ганбаров Алі Алігісмат огли </t>
  </si>
  <si>
    <t>Карімлі Іман Едалет огли</t>
  </si>
  <si>
    <t>Коношук Тетяна Володимирівна</t>
  </si>
  <si>
    <t>Коптяєва Вікторія Валеріївна</t>
  </si>
  <si>
    <t>Мамедов Садіг Яшар огли</t>
  </si>
  <si>
    <t>Матушкіна Анастасія Олександрівна</t>
  </si>
  <si>
    <t>Осмоловська Ілона Олександрівна</t>
  </si>
  <si>
    <t>Повод Віталій Сергійович</t>
  </si>
  <si>
    <t>Поладов Заур Ельнур огли</t>
  </si>
  <si>
    <t>Стоянова Інна Русланівна</t>
  </si>
  <si>
    <t>Хамідлі Імран Хамід огли</t>
  </si>
  <si>
    <t>Біленко Анна Андріївна</t>
  </si>
  <si>
    <t>Веретьонова Анастасія Вікторівна</t>
  </si>
  <si>
    <t>Водяницька Олена Сергіївна</t>
  </si>
  <si>
    <t>Гаманович Аліна Вікторівна</t>
  </si>
  <si>
    <t>Громова Вікторія Олександрівна</t>
  </si>
  <si>
    <t>Джердж Єлизавета Еуардівна</t>
  </si>
  <si>
    <t>Досенко Валерія Андріївна</t>
  </si>
  <si>
    <t>Ємець Олена Анатоліївна</t>
  </si>
  <si>
    <t>Ісагзаде Камал Джаміл огли</t>
  </si>
  <si>
    <t>Кардаш Микола Віталійович</t>
  </si>
  <si>
    <t>Кузьменко Аліна Віталіївна</t>
  </si>
  <si>
    <t>Медведик Дмитро Андрійович</t>
  </si>
  <si>
    <t>Москаль Анна Олександрівна</t>
  </si>
  <si>
    <t>Пашковський Роман Вікторович</t>
  </si>
  <si>
    <t>Пузанова Яна Андріївна</t>
  </si>
  <si>
    <t>Федотов Владислав Ігорович</t>
  </si>
  <si>
    <t>Шей Нгіріші Годвін</t>
  </si>
  <si>
    <t>Бєлка Вікторія Олександрівна</t>
  </si>
  <si>
    <t>Вакуляк Ілона Олександрівна</t>
  </si>
  <si>
    <t>Верлата  Катерина Віталіївна</t>
  </si>
  <si>
    <t>Звонарьова Олена Іванівна</t>
  </si>
  <si>
    <t>Ілляшенко Олена Юріївна</t>
  </si>
  <si>
    <t>Марковец Анжеліка Андріївна</t>
  </si>
  <si>
    <t>Пісідніков Владислав Сергійович</t>
  </si>
  <si>
    <t>Синько Владислав Геннадійович</t>
  </si>
  <si>
    <t>Сотнікова Олена Олексіївна</t>
  </si>
  <si>
    <t>Ульченко Валентина Олександрівна</t>
  </si>
  <si>
    <t>Якимчук Вікторія Олегівна</t>
  </si>
  <si>
    <t>Абдуллазаде Агаммед Ільгар оглу</t>
  </si>
  <si>
    <t>Александрова Анастасія Анатоліївна</t>
  </si>
  <si>
    <t>Бондаренко Артем Олександрович</t>
  </si>
  <si>
    <t>Волков Данило Дмитрович</t>
  </si>
  <si>
    <t>Демір Каан</t>
  </si>
  <si>
    <t>Дишловий Олексій Олександрович</t>
  </si>
  <si>
    <t>Зарубаєв Олексій Вікторович</t>
  </si>
  <si>
    <t>Калюжна Наталія Олександрівна</t>
  </si>
  <si>
    <t>Капліна Євгенія Олегівна</t>
  </si>
  <si>
    <t>Миронюк Марія Романівна</t>
  </si>
  <si>
    <t>Прокопчук Олена Дмитрівна</t>
  </si>
  <si>
    <t>Савченко Олександра Сергіївна</t>
  </si>
  <si>
    <t>Хван Денис Володимирович</t>
  </si>
  <si>
    <t>Алексєєва Наталія Олександрівна</t>
  </si>
  <si>
    <t>Вєрємєєнко Марина Ігорівна</t>
  </si>
  <si>
    <t>Ільченко Юлія Юріївна</t>
  </si>
  <si>
    <t>Іщенко Наталія Сергіївна</t>
  </si>
  <si>
    <t>Ковальчук Олена Володимирівна</t>
  </si>
  <si>
    <t>Кулянкова Діана Володимирівна</t>
  </si>
  <si>
    <t>Лаптєв Дмитро Дмитрович</t>
  </si>
  <si>
    <t>Мороз Аліна Андріївна</t>
  </si>
  <si>
    <t xml:space="preserve">Пасльон Віталій Віталійович </t>
  </si>
  <si>
    <t>Пронюк Валентин Ігорович</t>
  </si>
  <si>
    <t>Соха Вікторія Іванівна</t>
  </si>
  <si>
    <t>Чебота Олександра Сергіївна</t>
  </si>
  <si>
    <t>Шийко Надія Мирославівна</t>
  </si>
  <si>
    <t>Шишкова Світлана Сергіївна</t>
  </si>
  <si>
    <t>Ягубов Фуад Расім огли</t>
  </si>
  <si>
    <t>Афанасієвський Євген Геннадійович</t>
  </si>
  <si>
    <t>Багдасарян Аліна Юріївна</t>
  </si>
  <si>
    <t>Боталова Ольга Віталіївна</t>
  </si>
  <si>
    <t>Ваньков Дмитро Вячеславович</t>
  </si>
  <si>
    <t>Гончаренко Сергій Олександрович</t>
  </si>
  <si>
    <t>Гридасов Олександр Олександрович</t>
  </si>
  <si>
    <t>Дівісенко Владислав Федорович</t>
  </si>
  <si>
    <t>Зеленський Микола Миколайович</t>
  </si>
  <si>
    <t>Мосейчук Євгеній Васильович</t>
  </si>
  <si>
    <t>Потапов Гліб Ігорович</t>
  </si>
  <si>
    <t>Семенченко Владислав Андрійович</t>
  </si>
  <si>
    <t>Якушев Сергій Віталійович</t>
  </si>
  <si>
    <t>Янковський Кирило Андрійович</t>
  </si>
  <si>
    <t>Бабич Артем Ігорович</t>
  </si>
  <si>
    <t>Баранчук Катерина Геннадіївна</t>
  </si>
  <si>
    <t>Брігер Аліна Сергіївна</t>
  </si>
  <si>
    <t>Ловигіна Вікторія Петрівна</t>
  </si>
  <si>
    <t>Мут Вадим Миколайович</t>
  </si>
  <si>
    <t>Несіна Тетяна Сергіївна</t>
  </si>
  <si>
    <t>Панасенко Олександр Миколайович</t>
  </si>
  <si>
    <t>Шкабара Владислав Романович</t>
  </si>
  <si>
    <t>Шкворченко Анна Володимирівна</t>
  </si>
  <si>
    <t>Біленко Тетяна Андріївна</t>
  </si>
  <si>
    <t>Горовий Сергій Олександрович</t>
  </si>
  <si>
    <t>Громко Катерина Олегівна</t>
  </si>
  <si>
    <t>Маммадов Раміль Шаміль оглу</t>
  </si>
  <si>
    <t>Мюлькумов Турал Агабей огли</t>
  </si>
  <si>
    <t>Довбуш Анатолій Анатолійович</t>
  </si>
  <si>
    <t>Жабюк Кристина Василівна</t>
  </si>
  <si>
    <t>Литвиненко Андрій Миколайович</t>
  </si>
  <si>
    <t>Лобода Катерина Анатоліївна</t>
  </si>
  <si>
    <t>Писларь Олександра Олегівна</t>
  </si>
  <si>
    <t>Баранчук Володимир Геннадійович</t>
  </si>
  <si>
    <t>Даниленко Владислав Олександрович</t>
  </si>
  <si>
    <t>Джура Ганна Володимирівна</t>
  </si>
  <si>
    <t>Дмитрієва Анастасія Вадимівна</t>
  </si>
  <si>
    <t>Єременко Євгеній Олександрович</t>
  </si>
  <si>
    <t>Кузнєцова Дар’я Сергіївна</t>
  </si>
  <si>
    <t>Мудрий Дмитро Михайлович</t>
  </si>
  <si>
    <t>Тарасов Дмитро Сергійович</t>
  </si>
  <si>
    <t>Татарінова Ганна Володимирівна</t>
  </si>
  <si>
    <t>Шпонька Владислав Олегович</t>
  </si>
  <si>
    <t>Артюшенко Дмитро Сергійович</t>
  </si>
  <si>
    <t>Бутівчак Катерина Юріївна</t>
  </si>
  <si>
    <t>Карпенко Галина Миколаївна</t>
  </si>
  <si>
    <t>Каур Аліса Олександрівна</t>
  </si>
  <si>
    <t>Кірянов Денис Олегович</t>
  </si>
  <si>
    <t>Семенов Владислав Валерійович</t>
  </si>
  <si>
    <t>Семенченко Дмитро Анатолійович</t>
  </si>
  <si>
    <t>Чікіров Георгій Георгійович</t>
  </si>
  <si>
    <t>Алескерлі Гейдар Ельман огли</t>
  </si>
  <si>
    <t>Бондарчук Ірина Геннадіївна</t>
  </si>
  <si>
    <t>Гацукович Дмитро Володимирович</t>
  </si>
  <si>
    <t>Даниленко Марія Вікторівна</t>
  </si>
  <si>
    <t>Кулієв Кянан Хагані огли</t>
  </si>
  <si>
    <t>Педченко Альона Вікторівна</t>
  </si>
  <si>
    <t>Шаповалов Владислав Анатолійович</t>
  </si>
  <si>
    <t>Драгунова Інна Костянтинівна</t>
  </si>
  <si>
    <t>Карличук Олег Олегович</t>
  </si>
  <si>
    <t>Могірев Дмитро Сергійович</t>
  </si>
  <si>
    <t>Студенти ФЕМ
2016-2017 н.р.  (денна форма навчання)</t>
  </si>
  <si>
    <t>Історія України</t>
  </si>
  <si>
    <t>Політ економія</t>
  </si>
  <si>
    <t>Іноз. Мова</t>
  </si>
  <si>
    <t>Істор. Економіки та екон. Думки</t>
  </si>
  <si>
    <t>Етика бізн. та міжн. спілкув</t>
  </si>
  <si>
    <t>Екологія</t>
  </si>
  <si>
    <t>Паблік</t>
  </si>
  <si>
    <t>Вищща та прикл.матем</t>
  </si>
  <si>
    <t>Право</t>
  </si>
  <si>
    <t>Істор. Економіки та екон.вчень</t>
  </si>
  <si>
    <t>Іноз. Мова/Українська мова</t>
  </si>
  <si>
    <t>Іноз.мова</t>
  </si>
  <si>
    <t>Вища матем</t>
  </si>
  <si>
    <t>Вища математика</t>
  </si>
  <si>
    <t>Основи біржової діяльності</t>
  </si>
  <si>
    <t>Міжнародна комунікаційна діяльн</t>
  </si>
  <si>
    <t>Мікроекон</t>
  </si>
  <si>
    <t>Господ.законон.</t>
  </si>
  <si>
    <t>Гроші та кредит</t>
  </si>
  <si>
    <t>Україн.мова</t>
  </si>
  <si>
    <t>Іноземна мова</t>
  </si>
  <si>
    <t>Оптим. Метод</t>
  </si>
  <si>
    <t>Економ. підприєм</t>
  </si>
  <si>
    <t>БЖД</t>
  </si>
  <si>
    <t>Статистика</t>
  </si>
  <si>
    <t>Основи наук досл</t>
  </si>
  <si>
    <t>Мікроекономіка</t>
  </si>
  <si>
    <t>Економічна історія та історія економічних вчень ІІ</t>
  </si>
  <si>
    <t>Економічний розвиток</t>
  </si>
  <si>
    <t>Українська мова</t>
  </si>
  <si>
    <t>Оптимізаційні методи та мод</t>
  </si>
  <si>
    <t>Ет: Мікроеконо</t>
  </si>
  <si>
    <t>Менеджмент і адмін</t>
  </si>
  <si>
    <t>Економіка і фін підприємств</t>
  </si>
  <si>
    <t>Укр.мова</t>
  </si>
  <si>
    <t>ОНД</t>
  </si>
  <si>
    <t>Економетрія</t>
  </si>
  <si>
    <t>Податкова система</t>
  </si>
  <si>
    <t>Бережний Олександр Олександрович</t>
  </si>
  <si>
    <t xml:space="preserve">Тімощук Анастасія Сергіївна </t>
  </si>
  <si>
    <t xml:space="preserve">Кехтер Олександр Сергійович </t>
  </si>
  <si>
    <t>Ін.мова</t>
  </si>
  <si>
    <t>Економіка підприємства</t>
  </si>
  <si>
    <t>менеджмент</t>
  </si>
  <si>
    <t>Маркетинг</t>
  </si>
  <si>
    <t>Фінанси</t>
  </si>
  <si>
    <t>Соціолол</t>
  </si>
  <si>
    <t>Інвестування</t>
  </si>
  <si>
    <t>Укрмова</t>
  </si>
  <si>
    <t>Інозмова</t>
  </si>
  <si>
    <t>Економ компорат</t>
  </si>
  <si>
    <t>Менеджмент</t>
  </si>
  <si>
    <t>Соціологія</t>
  </si>
  <si>
    <t>екон і фін</t>
  </si>
  <si>
    <t>соціологія</t>
  </si>
  <si>
    <t>держ та рег управл</t>
  </si>
  <si>
    <t>менеджм і адмін</t>
  </si>
  <si>
    <t>міжнар екон відн</t>
  </si>
  <si>
    <t>риторика</t>
  </si>
  <si>
    <t>Стратег підпр</t>
  </si>
  <si>
    <t>Орг виробн</t>
  </si>
  <si>
    <t>Екон та орг ін д</t>
  </si>
  <si>
    <t>Проектн анал</t>
  </si>
  <si>
    <t>Аудит</t>
  </si>
  <si>
    <t>Екон безп підпр</t>
  </si>
  <si>
    <t>Курсова робота</t>
  </si>
  <si>
    <t>Практика</t>
  </si>
  <si>
    <t>Нац.економіка</t>
  </si>
  <si>
    <t>Економіка та організ.іновац.діяльн</t>
  </si>
  <si>
    <t>Макроеконом аналіз</t>
  </si>
  <si>
    <t>Фінансова економіка</t>
  </si>
  <si>
    <t>Соц-економ безпека</t>
  </si>
  <si>
    <t>економ статист</t>
  </si>
  <si>
    <t>Ризикологія</t>
  </si>
  <si>
    <t>Менеджмент та адміністр</t>
  </si>
  <si>
    <t>Логістика</t>
  </si>
  <si>
    <t>Державне регулювання економіки</t>
  </si>
  <si>
    <t>Управлінські рішення</t>
  </si>
  <si>
    <t>Міжнародна інвестиційна діяльність</t>
  </si>
  <si>
    <t>Стратегія підприємства</t>
  </si>
  <si>
    <t>Операц.менеджме.</t>
  </si>
  <si>
    <t>Маркетингов.менеджмент</t>
  </si>
  <si>
    <t>Менеджмент організ</t>
  </si>
  <si>
    <t>Фінансов.менеджмент</t>
  </si>
  <si>
    <t>Інтелектуал. Власність</t>
  </si>
  <si>
    <t>Організ і план бізнесу</t>
  </si>
  <si>
    <t>Договірне право</t>
  </si>
  <si>
    <t>Фінансов менеджме</t>
  </si>
  <si>
    <t>менеджм організ</t>
  </si>
  <si>
    <t>Інтелект власн</t>
  </si>
  <si>
    <t>Ділове адмініструв</t>
  </si>
  <si>
    <t>Керівник навчального закладу</t>
  </si>
  <si>
    <t>Управл діяльн керівн навч закл</t>
  </si>
  <si>
    <t>Фінансовий менеджмент</t>
  </si>
  <si>
    <t>Операційний менеджмент</t>
  </si>
  <si>
    <t>Маркенингов менеджм</t>
  </si>
  <si>
    <t>Інтел власність</t>
  </si>
  <si>
    <t>Глобальна економіка</t>
  </si>
  <si>
    <t>Стратег управл підприєм</t>
  </si>
  <si>
    <t>Фінансов менеджмент</t>
  </si>
  <si>
    <t>Управл проектами</t>
  </si>
  <si>
    <t>Конкурентоспром підприєм</t>
  </si>
  <si>
    <t>Сучасні економ теорії</t>
  </si>
  <si>
    <t>Сучасна політеконом</t>
  </si>
  <si>
    <t>Нац моделі економ систем</t>
  </si>
  <si>
    <t>Стратегічне управл</t>
  </si>
  <si>
    <t>Менедждмент персон</t>
  </si>
  <si>
    <t>Управлін облік</t>
  </si>
  <si>
    <t>Менеджмент орган</t>
  </si>
  <si>
    <t>Інвест менеджм</t>
  </si>
  <si>
    <t>Публічне управл та адміністр</t>
  </si>
  <si>
    <t>Корпоративне управл</t>
  </si>
  <si>
    <t>Підпр діял/основи фін діяль/Іспанська мова</t>
  </si>
  <si>
    <t>12-5-171</t>
  </si>
  <si>
    <t>12-5-191</t>
  </si>
  <si>
    <t>12-5-151</t>
  </si>
  <si>
    <t>12-5-271</t>
  </si>
  <si>
    <t>6.030504 Економіка підприємства</t>
  </si>
  <si>
    <t>6.030501 Економічна теорія</t>
  </si>
  <si>
    <t>12-5-281</t>
  </si>
  <si>
    <t>6.030601 Менеджмент</t>
  </si>
  <si>
    <t>12-5-291</t>
  </si>
  <si>
    <t>12-5-371</t>
  </si>
  <si>
    <t>12-5-381</t>
  </si>
  <si>
    <t>12-5-391</t>
  </si>
  <si>
    <t>12-5-471</t>
  </si>
  <si>
    <t>12-5-481</t>
  </si>
  <si>
    <t>12-5-491</t>
  </si>
  <si>
    <t>12-5-151М</t>
  </si>
  <si>
    <t xml:space="preserve">  Бізнес - адміністрування</t>
  </si>
  <si>
    <t>12-5-161М</t>
  </si>
  <si>
    <t xml:space="preserve"> Управління навчальним закладом</t>
  </si>
  <si>
    <t>12-5-171М</t>
  </si>
  <si>
    <t>12-5-181М</t>
  </si>
  <si>
    <t xml:space="preserve"> Економічна теорія</t>
  </si>
  <si>
    <t>12-5-191М</t>
  </si>
  <si>
    <t xml:space="preserve"> Публічне управління та адміністрування</t>
  </si>
  <si>
    <t>12-5-652</t>
  </si>
  <si>
    <t xml:space="preserve"> Бізнес - адміністрування </t>
  </si>
  <si>
    <t>0,5+0,1</t>
  </si>
  <si>
    <t>*0,95</t>
  </si>
  <si>
    <t>Рейтинг</t>
  </si>
  <si>
    <t>студентів для призначення академічних стипендій</t>
  </si>
  <si>
    <t>№/п</t>
  </si>
  <si>
    <t>Прізвище, ім’я, по батькові</t>
  </si>
  <si>
    <t>Бал</t>
  </si>
  <si>
    <t>Додатковий</t>
  </si>
  <si>
    <t>Рейтинговий</t>
  </si>
  <si>
    <t>Голова стипендіальної комісії факультету ___________________ (_________________)</t>
  </si>
  <si>
    <r>
      <t xml:space="preserve">Спеціальність </t>
    </r>
    <r>
      <rPr>
        <b/>
        <sz val="12"/>
        <color indexed="8"/>
        <rFont val="Times New Roman"/>
        <family val="1"/>
        <charset val="204"/>
      </rPr>
      <t>051 Економіка підприємства</t>
    </r>
  </si>
  <si>
    <r>
      <t xml:space="preserve">Курс   </t>
    </r>
    <r>
      <rPr>
        <b/>
        <sz val="12"/>
        <color indexed="8"/>
        <rFont val="Times New Roman"/>
        <family val="1"/>
        <charset val="204"/>
      </rPr>
      <t>І</t>
    </r>
  </si>
  <si>
    <t>Середній бал                                                                                                                                                                                      (складник) успішності</t>
  </si>
  <si>
    <r>
      <t xml:space="preserve">Спеціальність </t>
    </r>
    <r>
      <rPr>
        <b/>
        <sz val="12"/>
        <color indexed="8"/>
        <rFont val="Times New Roman"/>
        <family val="1"/>
        <charset val="204"/>
      </rPr>
      <t>073 Менеджмент</t>
    </r>
  </si>
  <si>
    <t>по факультету економіки і менеджменту</t>
  </si>
  <si>
    <r>
      <t xml:space="preserve">Курс   </t>
    </r>
    <r>
      <rPr>
        <b/>
        <sz val="12"/>
        <color indexed="8"/>
        <rFont val="Times New Roman"/>
        <family val="1"/>
        <charset val="204"/>
      </rPr>
      <t>ІІ</t>
    </r>
  </si>
  <si>
    <r>
      <t xml:space="preserve">Спеціальність </t>
    </r>
    <r>
      <rPr>
        <b/>
        <sz val="12"/>
        <color indexed="8"/>
        <rFont val="Times New Roman"/>
        <family val="1"/>
        <charset val="204"/>
      </rPr>
      <t>6.030504 Економіка підприємства</t>
    </r>
  </si>
  <si>
    <r>
      <t>Спеціальність</t>
    </r>
    <r>
      <rPr>
        <b/>
        <sz val="12"/>
        <color indexed="8"/>
        <rFont val="Times New Roman"/>
        <family val="1"/>
        <charset val="204"/>
      </rPr>
      <t xml:space="preserve"> 6.030501 Економічна теорія</t>
    </r>
  </si>
  <si>
    <r>
      <t>Спеціальність</t>
    </r>
    <r>
      <rPr>
        <b/>
        <sz val="12"/>
        <color indexed="8"/>
        <rFont val="Times New Roman"/>
        <family val="1"/>
        <charset val="204"/>
      </rPr>
      <t xml:space="preserve"> 6.030601 Менеджмент</t>
    </r>
  </si>
  <si>
    <r>
      <t xml:space="preserve">Курс   </t>
    </r>
    <r>
      <rPr>
        <b/>
        <sz val="12"/>
        <color indexed="8"/>
        <rFont val="Times New Roman"/>
        <family val="1"/>
        <charset val="204"/>
      </rPr>
      <t>ІІІ</t>
    </r>
  </si>
  <si>
    <r>
      <t xml:space="preserve">Курс   </t>
    </r>
    <r>
      <rPr>
        <b/>
        <sz val="12"/>
        <color indexed="8"/>
        <rFont val="Times New Roman"/>
        <family val="1"/>
        <charset val="204"/>
      </rPr>
      <t>ІV</t>
    </r>
  </si>
  <si>
    <r>
      <t xml:space="preserve">Курс   </t>
    </r>
    <r>
      <rPr>
        <b/>
        <sz val="12"/>
        <color indexed="8"/>
        <rFont val="Times New Roman"/>
        <family val="1"/>
        <charset val="204"/>
      </rPr>
      <t>ІМ</t>
    </r>
  </si>
  <si>
    <r>
      <t xml:space="preserve">Спеціальність </t>
    </r>
    <r>
      <rPr>
        <b/>
        <sz val="12"/>
        <color indexed="8"/>
        <rFont val="Times New Roman"/>
        <family val="1"/>
        <charset val="204"/>
      </rPr>
      <t>073 Управління навчальним закладом</t>
    </r>
  </si>
  <si>
    <r>
      <t>Спеціальність</t>
    </r>
    <r>
      <rPr>
        <b/>
        <sz val="12"/>
        <color indexed="8"/>
        <rFont val="Times New Roman"/>
        <family val="1"/>
        <charset val="204"/>
      </rPr>
      <t xml:space="preserve"> 073 Бізнес - адміністрування</t>
    </r>
  </si>
  <si>
    <r>
      <t>Спеціальність</t>
    </r>
    <r>
      <rPr>
        <b/>
        <sz val="12"/>
        <color indexed="8"/>
        <rFont val="Times New Roman"/>
        <family val="1"/>
        <charset val="204"/>
      </rPr>
      <t xml:space="preserve"> 074 Публічне управління та адміністрування</t>
    </r>
  </si>
  <si>
    <t>Історія україни</t>
  </si>
  <si>
    <t>Історія української культури</t>
  </si>
  <si>
    <t>Макроекономіка</t>
  </si>
  <si>
    <t>Регіональна економіка</t>
  </si>
  <si>
    <t>Основи підприємництва</t>
  </si>
  <si>
    <t>Основи торгівельного підприємництва</t>
  </si>
  <si>
    <t>Математика для економістів:Теорія ймовірностей</t>
  </si>
  <si>
    <t>Правознавство</t>
  </si>
  <si>
    <t>Психологія</t>
  </si>
  <si>
    <t>Економічна теорія:макроекономіка</t>
  </si>
  <si>
    <t>Інформаційні системи та технології</t>
  </si>
  <si>
    <t>Фінанси, гроші та кредит</t>
  </si>
  <si>
    <t>Цивільне право</t>
  </si>
  <si>
    <t>Венчурний бізнес</t>
  </si>
  <si>
    <t>Філософія</t>
  </si>
  <si>
    <t>Сучасні економічні теорії</t>
  </si>
  <si>
    <t>Економетрика</t>
  </si>
  <si>
    <t>Дисциплін за вибором</t>
  </si>
  <si>
    <t>Мікроеконом аналіз</t>
  </si>
  <si>
    <t>Соц.політика</t>
  </si>
  <si>
    <t>інвестування</t>
  </si>
  <si>
    <t>Економіка і фінанси підприємства</t>
  </si>
  <si>
    <t>Менеджмент і адміністрування</t>
  </si>
  <si>
    <t>Облік і аудит</t>
  </si>
  <si>
    <t>Фінансовий ринок</t>
  </si>
  <si>
    <t>Бухгалтерський облік</t>
  </si>
  <si>
    <t>Планування і контроль</t>
  </si>
  <si>
    <t>Фінанси підприємства</t>
  </si>
  <si>
    <t>Інформатика</t>
  </si>
  <si>
    <t>Економіка праці та соц.відносини</t>
  </si>
  <si>
    <t>Міжнародні фінанси</t>
  </si>
  <si>
    <t>Зовнішньоекономічна діяльність підприємства</t>
  </si>
  <si>
    <t>Стратегічне управління</t>
  </si>
  <si>
    <t>Теорія економічного аналізу</t>
  </si>
  <si>
    <t xml:space="preserve">Страхування </t>
  </si>
  <si>
    <t>Бізнес-планування</t>
  </si>
  <si>
    <t>Політологія</t>
  </si>
  <si>
    <t>Основи охорони праці</t>
  </si>
  <si>
    <t>Потенціал і розваиток підприємства</t>
  </si>
  <si>
    <t>Міжнародна економіка</t>
  </si>
  <si>
    <t>Організація виробництва</t>
  </si>
  <si>
    <t xml:space="preserve">проектний аналіз </t>
  </si>
  <si>
    <t>Обгрунтування господарських рішень</t>
  </si>
  <si>
    <t>Управління витратами</t>
  </si>
  <si>
    <t>Економіка галузевих ринків</t>
  </si>
  <si>
    <t>Інвестиійний аналіз</t>
  </si>
  <si>
    <t>Фінансова діяльність сб. під.</t>
  </si>
  <si>
    <t>Економіка праці та соц.труд.відносини</t>
  </si>
  <si>
    <t>Аналіз господ.діяльності підприєм.</t>
  </si>
  <si>
    <t>Паблік рилейшнз</t>
  </si>
  <si>
    <t>Організаціяйна поведінка</t>
  </si>
  <si>
    <t>Комунікат.менеджмент</t>
  </si>
  <si>
    <t>Організація підприємн. діяльності.</t>
  </si>
  <si>
    <t>Стратегісне управління</t>
  </si>
  <si>
    <t>Логістичний менеджмент</t>
  </si>
  <si>
    <t>Інформаційні системи в менеджменті</t>
  </si>
  <si>
    <t>Господарське право</t>
  </si>
  <si>
    <t>виробнича практика</t>
  </si>
  <si>
    <t>Управління навчальною та виховною діяльністю</t>
  </si>
  <si>
    <t>Ітелектуальний бізнес</t>
  </si>
  <si>
    <t>Еконоімчна діагностика</t>
  </si>
  <si>
    <t>Макроекономічна політика</t>
  </si>
  <si>
    <t>Теорія міжнародної економіки</t>
  </si>
  <si>
    <t>Мікроекономічний аналіз</t>
  </si>
  <si>
    <t>Теорія господарства</t>
  </si>
  <si>
    <t>Інституціональна економіка</t>
  </si>
  <si>
    <t>Різник Анастасія-Анна Григорівна</t>
  </si>
  <si>
    <t>Вакуленко Елизавета Андріївна</t>
  </si>
  <si>
    <t>Полторацкий Володимир Влерійович</t>
  </si>
  <si>
    <t>-</t>
  </si>
  <si>
    <t>МВ - молодая волна</t>
  </si>
  <si>
    <t>САМ - самоврядування</t>
  </si>
  <si>
    <t>Студ - студрада</t>
  </si>
  <si>
    <t>1 сам</t>
  </si>
  <si>
    <t>0,1 МВ</t>
  </si>
  <si>
    <t>0,5 СНТ</t>
  </si>
  <si>
    <t>1,1 МВ</t>
  </si>
  <si>
    <t>1 студ</t>
  </si>
  <si>
    <t>1студ</t>
  </si>
  <si>
    <t>НАУКА</t>
  </si>
  <si>
    <t>0,2 наука</t>
  </si>
  <si>
    <t>0,5 СНТ+0,1 наука</t>
  </si>
  <si>
    <t>фкмз - факульт.куль-мистецькы заходи</t>
  </si>
  <si>
    <t>0,2фкмз+0,1 волон</t>
  </si>
  <si>
    <t>с/б+д/б</t>
  </si>
  <si>
    <t>0,1кон+0,5стт+0,15олимп</t>
  </si>
  <si>
    <t>0,5 СНТ+1,425</t>
  </si>
  <si>
    <t>Тараненко Дмитро Андрійович</t>
  </si>
  <si>
    <t>1,2 МВ+0,5снт</t>
  </si>
  <si>
    <t>0,1 МВ+0,1н+0,5ст+0,5+0,2+0,1</t>
  </si>
  <si>
    <t>0,3 тези</t>
  </si>
  <si>
    <t>0,5 ст</t>
  </si>
  <si>
    <t>0,3тези+0,3тези</t>
  </si>
  <si>
    <t>1,425+0,3+0,1</t>
  </si>
  <si>
    <t>0,3 СТАТ</t>
  </si>
  <si>
    <t xml:space="preserve">с/б  </t>
  </si>
  <si>
    <t>5+1</t>
  </si>
  <si>
    <t>0,5наука</t>
  </si>
  <si>
    <t>21.06.2017 - 11.00 стипендиальная факультета</t>
  </si>
  <si>
    <t>мохненко</t>
  </si>
  <si>
    <t>байша</t>
  </si>
  <si>
    <t>олексенко</t>
  </si>
  <si>
    <t>петренко</t>
  </si>
  <si>
    <t>прошло</t>
  </si>
  <si>
    <t>1,2 МВ+0,5 проф</t>
  </si>
  <si>
    <t>0,1нау+0,5 проф</t>
  </si>
  <si>
    <t>лето 2017</t>
  </si>
  <si>
    <t xml:space="preserve">готов </t>
  </si>
  <si>
    <t>1,1 МВ+0,5</t>
  </si>
  <si>
    <t>4+1</t>
  </si>
  <si>
    <t>пересдача</t>
  </si>
  <si>
    <t>Голова стипендіальної комісії факультету ___________________ (_Соловйов А..І.)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</si>
</sst>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color indexed="8"/>
      <name val="Calibri"/>
      <family val="2"/>
      <charset val="204"/>
    </font>
    <font>
      <sz val="6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20"/>
      <color indexed="8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textRotation="90"/>
    </xf>
    <xf numFmtId="0" fontId="0" fillId="2" borderId="0" xfId="0" applyFill="1"/>
    <xf numFmtId="0" fontId="0" fillId="0" borderId="1" xfId="0" applyBorder="1"/>
    <xf numFmtId="2" fontId="0" fillId="3" borderId="1" xfId="0" applyNumberFormat="1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6" fillId="0" borderId="1" xfId="0" applyFont="1" applyBorder="1" applyAlignment="1">
      <alignment textRotation="90" wrapText="1"/>
    </xf>
    <xf numFmtId="2" fontId="0" fillId="2" borderId="1" xfId="0" applyNumberFormat="1" applyFill="1" applyBorder="1"/>
    <xf numFmtId="0" fontId="7" fillId="0" borderId="1" xfId="0" applyFont="1" applyBorder="1" applyAlignment="1">
      <alignment textRotation="90" wrapText="1"/>
    </xf>
    <xf numFmtId="0" fontId="8" fillId="0" borderId="1" xfId="0" applyFont="1" applyBorder="1" applyAlignment="1">
      <alignment textRotation="90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2" fontId="0" fillId="3" borderId="2" xfId="0" applyNumberFormat="1" applyFill="1" applyBorder="1"/>
    <xf numFmtId="0" fontId="0" fillId="0" borderId="1" xfId="0" applyNumberFormat="1" applyFill="1" applyBorder="1"/>
    <xf numFmtId="0" fontId="0" fillId="2" borderId="1" xfId="0" applyNumberFormat="1" applyFill="1" applyBorder="1"/>
    <xf numFmtId="0" fontId="0" fillId="0" borderId="0" xfId="0" applyFill="1" applyBorder="1"/>
    <xf numFmtId="0" fontId="8" fillId="0" borderId="0" xfId="0" applyFont="1" applyAlignment="1">
      <alignment textRotation="90" wrapText="1"/>
    </xf>
    <xf numFmtId="0" fontId="0" fillId="3" borderId="1" xfId="0" applyFill="1" applyBorder="1"/>
    <xf numFmtId="0" fontId="8" fillId="0" borderId="1" xfId="0" applyFont="1" applyBorder="1" applyAlignment="1">
      <alignment horizontal="center" textRotation="90" wrapText="1"/>
    </xf>
    <xf numFmtId="0" fontId="0" fillId="0" borderId="1" xfId="0" applyFill="1" applyBorder="1"/>
    <xf numFmtId="0" fontId="4" fillId="0" borderId="1" xfId="0" applyFont="1" applyBorder="1" applyAlignment="1">
      <alignment horizontal="center" wrapText="1"/>
    </xf>
    <xf numFmtId="0" fontId="8" fillId="0" borderId="3" xfId="0" applyFont="1" applyBorder="1" applyAlignment="1">
      <alignment textRotation="90" wrapText="1"/>
    </xf>
    <xf numFmtId="0" fontId="9" fillId="0" borderId="3" xfId="0" applyFont="1" applyBorder="1" applyAlignment="1">
      <alignment textRotation="90" wrapText="1"/>
    </xf>
    <xf numFmtId="0" fontId="9" fillId="0" borderId="1" xfId="0" applyFont="1" applyBorder="1" applyAlignment="1">
      <alignment textRotation="90" wrapText="1"/>
    </xf>
    <xf numFmtId="0" fontId="0" fillId="0" borderId="0" xfId="0" applyBorder="1"/>
    <xf numFmtId="0" fontId="9" fillId="0" borderId="1" xfId="0" applyFont="1" applyBorder="1" applyAlignment="1">
      <alignment textRotation="90"/>
    </xf>
    <xf numFmtId="0" fontId="10" fillId="0" borderId="1" xfId="0" applyFont="1" applyBorder="1" applyAlignment="1">
      <alignment textRotation="90" wrapText="1"/>
    </xf>
    <xf numFmtId="0" fontId="3" fillId="0" borderId="4" xfId="0" applyFont="1" applyBorder="1" applyAlignment="1">
      <alignment horizontal="center"/>
    </xf>
    <xf numFmtId="0" fontId="11" fillId="0" borderId="4" xfId="0" applyFont="1" applyBorder="1" applyAlignment="1"/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2" fontId="12" fillId="3" borderId="1" xfId="0" applyNumberFormat="1" applyFont="1" applyFill="1" applyBorder="1"/>
    <xf numFmtId="0" fontId="0" fillId="4" borderId="1" xfId="0" applyFill="1" applyBorder="1"/>
    <xf numFmtId="0" fontId="2" fillId="4" borderId="1" xfId="0" applyFont="1" applyFill="1" applyBorder="1"/>
    <xf numFmtId="0" fontId="0" fillId="4" borderId="0" xfId="0" applyFill="1"/>
    <xf numFmtId="0" fontId="12" fillId="4" borderId="0" xfId="0" applyFont="1" applyFill="1"/>
    <xf numFmtId="0" fontId="0" fillId="0" borderId="0" xfId="0" applyAlignment="1"/>
    <xf numFmtId="0" fontId="0" fillId="0" borderId="0" xfId="0" applyFill="1" applyAlignment="1"/>
    <xf numFmtId="0" fontId="0" fillId="2" borderId="5" xfId="0" applyFill="1" applyBorder="1" applyAlignment="1"/>
    <xf numFmtId="0" fontId="0" fillId="2" borderId="5" xfId="0" applyFill="1" applyBorder="1"/>
    <xf numFmtId="0" fontId="0" fillId="2" borderId="6" xfId="0" applyFill="1" applyBorder="1" applyAlignment="1"/>
    <xf numFmtId="0" fontId="0" fillId="2" borderId="0" xfId="0" applyFill="1" applyBorder="1" applyAlignment="1"/>
    <xf numFmtId="0" fontId="0" fillId="2" borderId="0" xfId="0" applyFill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justify"/>
    </xf>
    <xf numFmtId="0" fontId="13" fillId="0" borderId="0" xfId="0" applyFont="1" applyAlignment="1"/>
    <xf numFmtId="0" fontId="15" fillId="0" borderId="0" xfId="0" applyFont="1"/>
    <xf numFmtId="0" fontId="16" fillId="0" borderId="0" xfId="0" applyFont="1"/>
    <xf numFmtId="0" fontId="16" fillId="0" borderId="1" xfId="0" applyFont="1" applyBorder="1" applyAlignment="1">
      <alignment textRotation="90" wrapText="1"/>
    </xf>
    <xf numFmtId="0" fontId="16" fillId="0" borderId="1" xfId="0" applyFont="1" applyBorder="1" applyAlignment="1">
      <alignment textRotation="90"/>
    </xf>
    <xf numFmtId="0" fontId="15" fillId="0" borderId="1" xfId="0" applyFont="1" applyBorder="1"/>
    <xf numFmtId="2" fontId="15" fillId="0" borderId="1" xfId="0" applyNumberFormat="1" applyFont="1" applyBorder="1"/>
    <xf numFmtId="0" fontId="13" fillId="0" borderId="0" xfId="0" applyFont="1" applyBorder="1" applyAlignment="1"/>
    <xf numFmtId="0" fontId="15" fillId="0" borderId="0" xfId="0" applyFont="1" applyBorder="1" applyAlignment="1">
      <alignment horizontal="left"/>
    </xf>
    <xf numFmtId="2" fontId="15" fillId="0" borderId="0" xfId="0" applyNumberFormat="1" applyFont="1" applyBorder="1"/>
    <xf numFmtId="0" fontId="15" fillId="0" borderId="1" xfId="0" applyFont="1" applyBorder="1" applyAlignment="1"/>
    <xf numFmtId="0" fontId="15" fillId="0" borderId="0" xfId="0" applyFont="1" applyAlignment="1"/>
    <xf numFmtId="0" fontId="15" fillId="0" borderId="1" xfId="0" applyFont="1" applyFill="1" applyBorder="1" applyAlignment="1"/>
    <xf numFmtId="0" fontId="15" fillId="0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textRotation="90" wrapText="1"/>
    </xf>
    <xf numFmtId="0" fontId="16" fillId="0" borderId="0" xfId="0" applyFont="1" applyBorder="1" applyAlignment="1">
      <alignment textRotation="90"/>
    </xf>
    <xf numFmtId="0" fontId="15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7" xfId="0" applyFont="1" applyBorder="1"/>
    <xf numFmtId="0" fontId="16" fillId="0" borderId="2" xfId="0" applyFont="1" applyBorder="1" applyAlignment="1">
      <alignment textRotation="90" wrapText="1"/>
    </xf>
    <xf numFmtId="2" fontId="15" fillId="0" borderId="1" xfId="0" applyNumberFormat="1" applyFont="1" applyBorder="1" applyAlignment="1">
      <alignment horizontal="right" wrapText="1"/>
    </xf>
    <xf numFmtId="0" fontId="15" fillId="0" borderId="1" xfId="0" applyFont="1" applyBorder="1" applyAlignment="1">
      <alignment horizontal="right" wrapText="1"/>
    </xf>
    <xf numFmtId="2" fontId="0" fillId="0" borderId="1" xfId="0" applyNumberFormat="1" applyFill="1" applyBorder="1"/>
    <xf numFmtId="2" fontId="0" fillId="5" borderId="1" xfId="0" applyNumberFormat="1" applyFill="1" applyBorder="1"/>
    <xf numFmtId="0" fontId="0" fillId="5" borderId="1" xfId="0" applyFill="1" applyBorder="1"/>
    <xf numFmtId="0" fontId="0" fillId="0" borderId="5" xfId="0" applyFill="1" applyBorder="1"/>
    <xf numFmtId="0" fontId="1" fillId="5" borderId="1" xfId="0" applyFont="1" applyFill="1" applyBorder="1"/>
    <xf numFmtId="0" fontId="6" fillId="0" borderId="1" xfId="0" applyFont="1" applyBorder="1" applyAlignment="1">
      <alignment horizontal="center" textRotation="90"/>
    </xf>
    <xf numFmtId="2" fontId="0" fillId="0" borderId="2" xfId="0" applyNumberFormat="1" applyFill="1" applyBorder="1"/>
    <xf numFmtId="0" fontId="4" fillId="0" borderId="3" xfId="0" applyFont="1" applyBorder="1" applyAlignment="1">
      <alignment horizontal="center"/>
    </xf>
    <xf numFmtId="0" fontId="6" fillId="0" borderId="1" xfId="0" applyFont="1" applyFill="1" applyBorder="1" applyAlignment="1">
      <alignment textRotation="90"/>
    </xf>
    <xf numFmtId="0" fontId="4" fillId="0" borderId="0" xfId="0" applyFont="1" applyBorder="1" applyAlignment="1">
      <alignment horizontal="center" wrapText="1"/>
    </xf>
    <xf numFmtId="0" fontId="0" fillId="0" borderId="0" xfId="0" applyFill="1" applyBorder="1" applyAlignment="1"/>
    <xf numFmtId="0" fontId="6" fillId="0" borderId="1" xfId="0" applyFont="1" applyBorder="1" applyAlignment="1">
      <alignment horizontal="center" textRotation="90" wrapText="1"/>
    </xf>
    <xf numFmtId="0" fontId="9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9" fillId="0" borderId="8" xfId="0" applyFont="1" applyBorder="1" applyAlignment="1">
      <alignment textRotation="90" wrapText="1"/>
    </xf>
    <xf numFmtId="0" fontId="0" fillId="0" borderId="0" xfId="0" applyBorder="1" applyAlignment="1">
      <alignment horizontal="center" vertical="center"/>
    </xf>
    <xf numFmtId="2" fontId="0" fillId="0" borderId="0" xfId="0" applyNumberFormat="1" applyFill="1" applyBorder="1"/>
    <xf numFmtId="0" fontId="9" fillId="0" borderId="0" xfId="0" applyFont="1" applyBorder="1" applyAlignment="1">
      <alignment textRotation="90" wrapText="1"/>
    </xf>
    <xf numFmtId="0" fontId="10" fillId="0" borderId="0" xfId="0" applyFont="1" applyBorder="1" applyAlignment="1">
      <alignment textRotation="90" wrapText="1"/>
    </xf>
    <xf numFmtId="0" fontId="8" fillId="0" borderId="5" xfId="0" applyFont="1" applyBorder="1" applyAlignment="1">
      <alignment textRotation="90" wrapText="1"/>
    </xf>
    <xf numFmtId="0" fontId="0" fillId="0" borderId="5" xfId="0" applyBorder="1"/>
    <xf numFmtId="2" fontId="0" fillId="0" borderId="5" xfId="0" applyNumberFormat="1" applyFill="1" applyBorder="1"/>
    <xf numFmtId="0" fontId="4" fillId="0" borderId="8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0" fontId="0" fillId="0" borderId="9" xfId="0" applyBorder="1"/>
    <xf numFmtId="0" fontId="9" fillId="0" borderId="5" xfId="0" applyFont="1" applyBorder="1" applyAlignment="1">
      <alignment textRotation="90" wrapText="1"/>
    </xf>
    <xf numFmtId="0" fontId="0" fillId="0" borderId="0" xfId="0" applyFill="1" applyBorder="1" applyAlignment="1">
      <alignment horizontal="center" vertical="center"/>
    </xf>
    <xf numFmtId="0" fontId="0" fillId="0" borderId="4" xfId="0" applyBorder="1"/>
    <xf numFmtId="0" fontId="0" fillId="3" borderId="0" xfId="0" applyFill="1"/>
    <xf numFmtId="0" fontId="0" fillId="0" borderId="1" xfId="0" applyFill="1" applyBorder="1" applyAlignment="1">
      <alignment horizontal="right"/>
    </xf>
    <xf numFmtId="2" fontId="0" fillId="6" borderId="0" xfId="0" applyNumberFormat="1" applyFill="1" applyAlignment="1"/>
    <xf numFmtId="0" fontId="17" fillId="6" borderId="0" xfId="0" applyFont="1" applyFill="1" applyAlignment="1">
      <alignment horizontal="center" textRotation="90"/>
    </xf>
    <xf numFmtId="0" fontId="0" fillId="0" borderId="0" xfId="0" applyNumberFormat="1" applyFill="1"/>
    <xf numFmtId="0" fontId="0" fillId="0" borderId="0" xfId="0" applyNumberFormat="1"/>
    <xf numFmtId="0" fontId="0" fillId="0" borderId="0" xfId="0" applyNumberFormat="1" applyAlignment="1">
      <alignment textRotation="90"/>
    </xf>
    <xf numFmtId="0" fontId="0" fillId="0" borderId="5" xfId="0" applyNumberFormat="1" applyFill="1" applyBorder="1"/>
    <xf numFmtId="0" fontId="6" fillId="0" borderId="1" xfId="0" applyNumberFormat="1" applyFont="1" applyBorder="1" applyAlignment="1">
      <alignment horizontal="center" textRotation="90"/>
    </xf>
    <xf numFmtId="0" fontId="0" fillId="5" borderId="1" xfId="0" applyNumberFormat="1" applyFill="1" applyBorder="1"/>
    <xf numFmtId="0" fontId="4" fillId="0" borderId="1" xfId="0" applyNumberFormat="1" applyFont="1" applyBorder="1" applyAlignment="1">
      <alignment horizontal="center"/>
    </xf>
    <xf numFmtId="0" fontId="0" fillId="0" borderId="0" xfId="0" applyNumberFormat="1" applyFill="1" applyBorder="1"/>
    <xf numFmtId="0" fontId="0" fillId="7" borderId="1" xfId="0" applyFill="1" applyBorder="1"/>
    <xf numFmtId="0" fontId="0" fillId="8" borderId="1" xfId="0" applyFill="1" applyBorder="1"/>
    <xf numFmtId="0" fontId="0" fillId="2" borderId="0" xfId="0" applyFill="1" applyAlignment="1"/>
    <xf numFmtId="0" fontId="7" fillId="2" borderId="5" xfId="0" applyNumberFormat="1" applyFont="1" applyFill="1" applyBorder="1" applyAlignment="1">
      <alignment horizontal="center"/>
    </xf>
    <xf numFmtId="0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0" xfId="0" applyNumberForma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0" borderId="6" xfId="0" applyFill="1" applyBorder="1"/>
    <xf numFmtId="0" fontId="0" fillId="3" borderId="10" xfId="0" applyFill="1" applyBorder="1" applyAlignment="1"/>
    <xf numFmtId="0" fontId="0" fillId="9" borderId="1" xfId="0" applyFill="1" applyBorder="1"/>
    <xf numFmtId="0" fontId="7" fillId="1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5" borderId="0" xfId="0" applyFill="1" applyAlignment="1">
      <alignment horizontal="center"/>
    </xf>
    <xf numFmtId="2" fontId="15" fillId="5" borderId="1" xfId="0" applyNumberFormat="1" applyFont="1" applyFill="1" applyBorder="1"/>
    <xf numFmtId="0" fontId="13" fillId="5" borderId="0" xfId="0" applyFont="1" applyFill="1" applyAlignment="1"/>
    <xf numFmtId="0" fontId="15" fillId="0" borderId="4" xfId="0" applyFont="1" applyFill="1" applyBorder="1" applyAlignment="1"/>
    <xf numFmtId="0" fontId="15" fillId="0" borderId="11" xfId="0" applyFont="1" applyFill="1" applyBorder="1" applyAlignment="1"/>
    <xf numFmtId="0" fontId="15" fillId="0" borderId="7" xfId="0" applyFont="1" applyFill="1" applyBorder="1" applyAlignment="1"/>
    <xf numFmtId="2" fontId="15" fillId="0" borderId="1" xfId="0" applyNumberFormat="1" applyFont="1" applyFill="1" applyBorder="1"/>
    <xf numFmtId="0" fontId="0" fillId="11" borderId="1" xfId="0" applyFill="1" applyBorder="1"/>
    <xf numFmtId="2" fontId="0" fillId="9" borderId="1" xfId="0" applyNumberFormat="1" applyFill="1" applyBorder="1"/>
    <xf numFmtId="0" fontId="0" fillId="9" borderId="1" xfId="0" applyNumberFormat="1" applyFill="1" applyBorder="1"/>
    <xf numFmtId="0" fontId="12" fillId="0" borderId="5" xfId="0" applyFont="1" applyFill="1" applyBorder="1"/>
    <xf numFmtId="0" fontId="12" fillId="0" borderId="0" xfId="0" applyFont="1" applyFill="1" applyBorder="1"/>
    <xf numFmtId="0" fontId="15" fillId="0" borderId="4" xfId="0" applyFont="1" applyBorder="1" applyAlignment="1"/>
    <xf numFmtId="0" fontId="15" fillId="0" borderId="11" xfId="0" applyFont="1" applyBorder="1" applyAlignment="1"/>
    <xf numFmtId="0" fontId="15" fillId="0" borderId="7" xfId="0" applyFont="1" applyBorder="1" applyAlignme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0" fillId="12" borderId="1" xfId="0" applyFill="1" applyBorder="1"/>
    <xf numFmtId="0" fontId="7" fillId="11" borderId="1" xfId="0" applyFont="1" applyFill="1" applyBorder="1" applyAlignment="1">
      <alignment textRotation="90" wrapText="1"/>
    </xf>
    <xf numFmtId="0" fontId="8" fillId="11" borderId="1" xfId="0" applyFont="1" applyFill="1" applyBorder="1" applyAlignment="1">
      <alignment textRotation="90" wrapText="1"/>
    </xf>
    <xf numFmtId="0" fontId="10" fillId="11" borderId="1" xfId="0" applyFont="1" applyFill="1" applyBorder="1" applyAlignment="1">
      <alignment textRotation="90" wrapText="1"/>
    </xf>
    <xf numFmtId="0" fontId="9" fillId="11" borderId="1" xfId="0" applyFont="1" applyFill="1" applyBorder="1" applyAlignment="1">
      <alignment textRotation="90" wrapText="1"/>
    </xf>
    <xf numFmtId="0" fontId="9" fillId="11" borderId="1" xfId="0" applyFont="1" applyFill="1" applyBorder="1" applyAlignment="1">
      <alignment textRotation="90"/>
    </xf>
    <xf numFmtId="0" fontId="8" fillId="11" borderId="3" xfId="0" applyFont="1" applyFill="1" applyBorder="1" applyAlignment="1">
      <alignment textRotation="90" wrapText="1"/>
    </xf>
    <xf numFmtId="0" fontId="6" fillId="11" borderId="1" xfId="0" applyFont="1" applyFill="1" applyBorder="1" applyAlignment="1">
      <alignment textRotation="90" wrapText="1"/>
    </xf>
    <xf numFmtId="0" fontId="15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2"/>
  <sheetViews>
    <sheetView topLeftCell="A65" workbookViewId="0">
      <selection activeCell="K73" sqref="K73"/>
    </sheetView>
  </sheetViews>
  <sheetFormatPr defaultRowHeight="15"/>
  <cols>
    <col min="1" max="1" width="4.85546875" customWidth="1"/>
    <col min="2" max="2" width="16.140625" customWidth="1"/>
    <col min="3" max="3" width="16.7109375" customWidth="1"/>
    <col min="4" max="4" width="18.140625" customWidth="1"/>
    <col min="5" max="5" width="13.140625" customWidth="1"/>
    <col min="6" max="6" width="12.140625" customWidth="1"/>
    <col min="7" max="7" width="14.28515625" customWidth="1"/>
  </cols>
  <sheetData>
    <row r="1" spans="1:10" ht="15.75">
      <c r="A1" s="12"/>
      <c r="D1" s="52" t="s">
        <v>334</v>
      </c>
    </row>
    <row r="2" spans="1:10" ht="15.75">
      <c r="A2" s="12"/>
      <c r="D2" s="52" t="s">
        <v>335</v>
      </c>
    </row>
    <row r="3" spans="1:10" ht="15.75">
      <c r="A3" s="12"/>
      <c r="D3" s="52" t="s">
        <v>346</v>
      </c>
      <c r="F3" s="139" t="s">
        <v>463</v>
      </c>
    </row>
    <row r="4" spans="1:10" ht="4.5" customHeight="1">
      <c r="A4" s="12"/>
      <c r="E4" s="53"/>
    </row>
    <row r="5" spans="1:10" s="54" customFormat="1" ht="15.75">
      <c r="A5" s="54" t="s">
        <v>342</v>
      </c>
      <c r="I5" s="141"/>
      <c r="J5" s="54" t="s">
        <v>464</v>
      </c>
    </row>
    <row r="6" spans="1:10" s="54" customFormat="1" ht="15.75">
      <c r="A6" s="54" t="s">
        <v>343</v>
      </c>
    </row>
    <row r="7" spans="1:10" s="55" customFormat="1">
      <c r="A7" s="166" t="s">
        <v>336</v>
      </c>
      <c r="B7" s="166" t="s">
        <v>337</v>
      </c>
      <c r="C7" s="166"/>
      <c r="D7" s="166"/>
      <c r="E7" s="166" t="s">
        <v>338</v>
      </c>
      <c r="F7" s="166"/>
      <c r="G7" s="166"/>
    </row>
    <row r="8" spans="1:10" s="55" customFormat="1" ht="51" customHeight="1">
      <c r="A8" s="166"/>
      <c r="B8" s="166"/>
      <c r="C8" s="166"/>
      <c r="D8" s="166"/>
      <c r="E8" s="81" t="s">
        <v>344</v>
      </c>
      <c r="F8" s="57" t="s">
        <v>339</v>
      </c>
      <c r="G8" s="58" t="s">
        <v>340</v>
      </c>
      <c r="H8" s="154">
        <v>1</v>
      </c>
    </row>
    <row r="9" spans="1:10" s="55" customFormat="1">
      <c r="A9" s="59">
        <v>1</v>
      </c>
      <c r="B9" s="142" t="s">
        <v>6</v>
      </c>
      <c r="C9" s="143"/>
      <c r="D9" s="144"/>
      <c r="E9" s="60">
        <v>73.5</v>
      </c>
      <c r="F9" s="80">
        <v>1</v>
      </c>
      <c r="G9" s="140">
        <f>E9+F9</f>
        <v>74.5</v>
      </c>
    </row>
    <row r="10" spans="1:10" s="55" customFormat="1">
      <c r="A10" s="59">
        <v>2</v>
      </c>
      <c r="B10" s="142" t="s">
        <v>8</v>
      </c>
      <c r="C10" s="143"/>
      <c r="D10" s="144"/>
      <c r="E10" s="60">
        <v>74.25</v>
      </c>
      <c r="F10" s="80"/>
      <c r="G10" s="140">
        <f>E10+F10</f>
        <v>74.25</v>
      </c>
    </row>
    <row r="11" spans="1:10" s="55" customFormat="1">
      <c r="A11" s="59">
        <v>3</v>
      </c>
      <c r="B11" s="142" t="s">
        <v>4</v>
      </c>
      <c r="C11" s="143"/>
      <c r="D11" s="144"/>
      <c r="E11" s="60">
        <v>66.75</v>
      </c>
      <c r="F11" s="80"/>
      <c r="G11" s="140">
        <f>E11+F11</f>
        <v>66.75</v>
      </c>
    </row>
    <row r="12" spans="1:10" ht="12.75" customHeight="1"/>
    <row r="13" spans="1:10" s="54" customFormat="1" ht="15.75">
      <c r="A13" s="54" t="s">
        <v>345</v>
      </c>
    </row>
    <row r="14" spans="1:10" s="54" customFormat="1" ht="15.75">
      <c r="A14" s="54" t="s">
        <v>343</v>
      </c>
    </row>
    <row r="15" spans="1:10" s="55" customFormat="1">
      <c r="A15" s="166" t="s">
        <v>336</v>
      </c>
      <c r="B15" s="166" t="s">
        <v>337</v>
      </c>
      <c r="C15" s="166"/>
      <c r="D15" s="166"/>
      <c r="E15" s="166" t="s">
        <v>338</v>
      </c>
      <c r="F15" s="166"/>
      <c r="G15" s="166"/>
    </row>
    <row r="16" spans="1:10" s="55" customFormat="1" ht="51" customHeight="1">
      <c r="A16" s="166"/>
      <c r="B16" s="166"/>
      <c r="C16" s="166"/>
      <c r="D16" s="166"/>
      <c r="E16" s="57" t="s">
        <v>344</v>
      </c>
      <c r="F16" s="57" t="s">
        <v>339</v>
      </c>
      <c r="G16" s="58" t="s">
        <v>340</v>
      </c>
      <c r="H16" s="154">
        <v>1</v>
      </c>
    </row>
    <row r="17" spans="1:8" s="65" customFormat="1">
      <c r="A17" s="64">
        <v>1</v>
      </c>
      <c r="B17" s="171" t="s">
        <v>23</v>
      </c>
      <c r="C17" s="171"/>
      <c r="D17" s="171"/>
      <c r="E17" s="60">
        <v>87.7</v>
      </c>
      <c r="F17" s="64">
        <v>1.5</v>
      </c>
      <c r="G17" s="140">
        <f>E17+F17</f>
        <v>89.2</v>
      </c>
    </row>
    <row r="18" spans="1:8" s="54" customFormat="1" ht="15.75">
      <c r="A18" s="61"/>
      <c r="B18" s="62"/>
      <c r="C18" s="62"/>
      <c r="D18" s="62"/>
      <c r="E18" s="61"/>
      <c r="F18" s="61"/>
      <c r="G18" s="63"/>
    </row>
    <row r="19" spans="1:8" s="54" customFormat="1" ht="15.75">
      <c r="A19" s="54" t="s">
        <v>348</v>
      </c>
    </row>
    <row r="20" spans="1:8" s="54" customFormat="1" ht="15.75">
      <c r="A20" s="54" t="s">
        <v>347</v>
      </c>
    </row>
    <row r="21" spans="1:8" s="55" customFormat="1">
      <c r="A21" s="166" t="s">
        <v>336</v>
      </c>
      <c r="B21" s="166" t="s">
        <v>337</v>
      </c>
      <c r="C21" s="166"/>
      <c r="D21" s="166"/>
      <c r="E21" s="166" t="s">
        <v>338</v>
      </c>
      <c r="F21" s="166"/>
      <c r="G21" s="166"/>
    </row>
    <row r="22" spans="1:8" s="55" customFormat="1" ht="51" customHeight="1">
      <c r="A22" s="166"/>
      <c r="B22" s="166"/>
      <c r="C22" s="166"/>
      <c r="D22" s="166"/>
      <c r="E22" s="57" t="s">
        <v>344</v>
      </c>
      <c r="F22" s="57" t="s">
        <v>339</v>
      </c>
      <c r="G22" s="58" t="s">
        <v>340</v>
      </c>
      <c r="H22" s="154" t="s">
        <v>466</v>
      </c>
    </row>
    <row r="23" spans="1:8" s="54" customFormat="1" ht="15.75">
      <c r="A23" s="64">
        <v>1</v>
      </c>
      <c r="B23" s="142" t="s">
        <v>32</v>
      </c>
      <c r="C23" s="143"/>
      <c r="D23" s="144"/>
      <c r="E23" s="60">
        <v>94.33</v>
      </c>
      <c r="F23" s="59">
        <v>1.3</v>
      </c>
      <c r="G23" s="140">
        <f t="shared" ref="G23:G32" si="0">E23+F23</f>
        <v>95.63</v>
      </c>
    </row>
    <row r="24" spans="1:8" s="54" customFormat="1" ht="15.75">
      <c r="A24" s="64">
        <v>2</v>
      </c>
      <c r="B24" s="142" t="s">
        <v>41</v>
      </c>
      <c r="C24" s="143"/>
      <c r="D24" s="144"/>
      <c r="E24" s="60">
        <v>93.17</v>
      </c>
      <c r="F24" s="64">
        <v>2.0249999999999999</v>
      </c>
      <c r="G24" s="140">
        <f t="shared" si="0"/>
        <v>95.195000000000007</v>
      </c>
    </row>
    <row r="25" spans="1:8">
      <c r="A25" s="64">
        <v>3</v>
      </c>
      <c r="B25" s="142" t="s">
        <v>37</v>
      </c>
      <c r="C25" s="143"/>
      <c r="D25" s="144"/>
      <c r="E25" s="60">
        <v>94.08</v>
      </c>
      <c r="F25" s="64">
        <v>0.6</v>
      </c>
      <c r="G25" s="140">
        <f t="shared" si="0"/>
        <v>94.679999999999993</v>
      </c>
    </row>
    <row r="26" spans="1:8">
      <c r="A26" s="64">
        <v>4</v>
      </c>
      <c r="B26" s="142" t="s">
        <v>43</v>
      </c>
      <c r="C26" s="143"/>
      <c r="D26" s="144"/>
      <c r="E26" s="60">
        <v>89.08</v>
      </c>
      <c r="F26" s="59"/>
      <c r="G26" s="140">
        <f t="shared" si="0"/>
        <v>89.08</v>
      </c>
    </row>
    <row r="27" spans="1:8">
      <c r="A27" s="64">
        <v>5</v>
      </c>
      <c r="B27" s="142" t="s">
        <v>50</v>
      </c>
      <c r="C27" s="143"/>
      <c r="D27" s="144"/>
      <c r="E27" s="60">
        <v>88.33</v>
      </c>
      <c r="F27" s="59">
        <v>0.3</v>
      </c>
      <c r="G27" s="140">
        <f t="shared" si="0"/>
        <v>88.63</v>
      </c>
    </row>
    <row r="28" spans="1:8">
      <c r="A28" s="64">
        <v>6</v>
      </c>
      <c r="B28" s="142" t="s">
        <v>46</v>
      </c>
      <c r="C28" s="143"/>
      <c r="D28" s="144"/>
      <c r="E28" s="60">
        <v>83.42</v>
      </c>
      <c r="F28" s="59"/>
      <c r="G28" s="140">
        <f t="shared" si="0"/>
        <v>83.42</v>
      </c>
    </row>
    <row r="29" spans="1:8">
      <c r="A29" s="64">
        <v>7</v>
      </c>
      <c r="B29" s="142" t="s">
        <v>36</v>
      </c>
      <c r="C29" s="143"/>
      <c r="D29" s="144"/>
      <c r="E29" s="60">
        <v>75.33</v>
      </c>
      <c r="F29" s="59">
        <v>0.6</v>
      </c>
      <c r="G29" s="140">
        <f t="shared" si="0"/>
        <v>75.929999999999993</v>
      </c>
    </row>
    <row r="30" spans="1:8">
      <c r="A30" s="64">
        <v>8</v>
      </c>
      <c r="B30" s="151" t="s">
        <v>38</v>
      </c>
      <c r="C30" s="152"/>
      <c r="D30" s="153"/>
      <c r="E30" s="60">
        <v>68.33</v>
      </c>
      <c r="F30" s="4"/>
      <c r="G30" s="140">
        <f t="shared" si="0"/>
        <v>68.33</v>
      </c>
    </row>
    <row r="31" spans="1:8">
      <c r="A31" s="64">
        <v>9</v>
      </c>
      <c r="B31" s="142" t="s">
        <v>42</v>
      </c>
      <c r="C31" s="143"/>
      <c r="D31" s="144"/>
      <c r="E31" s="60">
        <v>66.75</v>
      </c>
      <c r="F31" s="59"/>
      <c r="G31" s="140">
        <f t="shared" si="0"/>
        <v>66.75</v>
      </c>
    </row>
    <row r="32" spans="1:8">
      <c r="A32" s="66">
        <v>10</v>
      </c>
      <c r="B32" s="142" t="s">
        <v>44</v>
      </c>
      <c r="C32" s="143"/>
      <c r="D32" s="144"/>
      <c r="E32" s="60">
        <v>66.67</v>
      </c>
      <c r="F32" s="59"/>
      <c r="G32" s="140">
        <f t="shared" si="0"/>
        <v>66.67</v>
      </c>
    </row>
    <row r="34" spans="1:8" s="54" customFormat="1" ht="15.75">
      <c r="A34" s="54" t="s">
        <v>349</v>
      </c>
    </row>
    <row r="35" spans="1:8" s="54" customFormat="1" ht="15.75">
      <c r="A35" s="54" t="s">
        <v>347</v>
      </c>
    </row>
    <row r="36" spans="1:8" s="55" customFormat="1">
      <c r="A36" s="166" t="s">
        <v>336</v>
      </c>
      <c r="B36" s="166" t="s">
        <v>337</v>
      </c>
      <c r="C36" s="166"/>
      <c r="D36" s="166"/>
      <c r="E36" s="166" t="s">
        <v>338</v>
      </c>
      <c r="F36" s="166"/>
      <c r="G36" s="166"/>
    </row>
    <row r="37" spans="1:8" s="55" customFormat="1" ht="51" customHeight="1">
      <c r="A37" s="166"/>
      <c r="B37" s="166"/>
      <c r="C37" s="166"/>
      <c r="D37" s="166"/>
      <c r="E37" s="57" t="s">
        <v>344</v>
      </c>
      <c r="F37" s="57" t="s">
        <v>339</v>
      </c>
      <c r="G37" s="58" t="s">
        <v>340</v>
      </c>
      <c r="H37" s="154">
        <v>2</v>
      </c>
    </row>
    <row r="38" spans="1:8" s="55" customFormat="1">
      <c r="A38" s="67">
        <v>1</v>
      </c>
      <c r="B38" s="142" t="s">
        <v>61</v>
      </c>
      <c r="C38" s="143"/>
      <c r="D38" s="144"/>
      <c r="E38" s="60">
        <v>82.09</v>
      </c>
      <c r="F38" s="69"/>
      <c r="G38" s="140">
        <f t="shared" ref="G38:G43" si="1">E38+F38</f>
        <v>82.09</v>
      </c>
    </row>
    <row r="39" spans="1:8" s="55" customFormat="1">
      <c r="A39" s="67">
        <v>2</v>
      </c>
      <c r="B39" s="142" t="s">
        <v>51</v>
      </c>
      <c r="C39" s="143"/>
      <c r="D39" s="144"/>
      <c r="E39" s="60">
        <v>80.45</v>
      </c>
      <c r="F39" s="69"/>
      <c r="G39" s="140">
        <f t="shared" si="1"/>
        <v>80.45</v>
      </c>
    </row>
    <row r="40" spans="1:8" s="55" customFormat="1">
      <c r="A40" s="67">
        <v>3</v>
      </c>
      <c r="B40" s="142" t="s">
        <v>54</v>
      </c>
      <c r="C40" s="143"/>
      <c r="D40" s="144"/>
      <c r="E40" s="60">
        <v>71.819999999999993</v>
      </c>
      <c r="F40" s="69"/>
      <c r="G40" s="140">
        <f t="shared" si="1"/>
        <v>71.819999999999993</v>
      </c>
      <c r="H40" s="55" t="s">
        <v>467</v>
      </c>
    </row>
    <row r="41" spans="1:8" s="55" customFormat="1">
      <c r="A41" s="67">
        <v>4</v>
      </c>
      <c r="B41" s="142" t="s">
        <v>56</v>
      </c>
      <c r="C41" s="143"/>
      <c r="D41" s="144"/>
      <c r="E41" s="60">
        <v>70.45</v>
      </c>
      <c r="F41" s="69"/>
      <c r="G41" s="140">
        <f t="shared" si="1"/>
        <v>70.45</v>
      </c>
      <c r="H41" s="55" t="s">
        <v>467</v>
      </c>
    </row>
    <row r="42" spans="1:8" s="55" customFormat="1">
      <c r="A42" s="67">
        <v>5</v>
      </c>
      <c r="B42" s="142" t="s">
        <v>52</v>
      </c>
      <c r="C42" s="143"/>
      <c r="D42" s="144"/>
      <c r="E42" s="60">
        <v>70.36</v>
      </c>
      <c r="F42" s="69"/>
      <c r="G42" s="140">
        <f t="shared" si="1"/>
        <v>70.36</v>
      </c>
    </row>
    <row r="43" spans="1:8" s="55" customFormat="1">
      <c r="A43" s="67">
        <v>6</v>
      </c>
      <c r="B43" s="142" t="s">
        <v>60</v>
      </c>
      <c r="C43" s="143"/>
      <c r="D43" s="144"/>
      <c r="E43" s="60">
        <v>67.36</v>
      </c>
      <c r="F43" s="69"/>
      <c r="G43" s="140">
        <f t="shared" si="1"/>
        <v>67.36</v>
      </c>
      <c r="H43" s="55" t="s">
        <v>467</v>
      </c>
    </row>
    <row r="45" spans="1:8" s="54" customFormat="1" ht="15.75">
      <c r="A45" s="54" t="s">
        <v>350</v>
      </c>
    </row>
    <row r="46" spans="1:8" s="54" customFormat="1" ht="15.75">
      <c r="A46" s="54" t="s">
        <v>347</v>
      </c>
    </row>
    <row r="47" spans="1:8" s="55" customFormat="1">
      <c r="A47" s="166" t="s">
        <v>336</v>
      </c>
      <c r="B47" s="166" t="s">
        <v>337</v>
      </c>
      <c r="C47" s="166"/>
      <c r="D47" s="166"/>
      <c r="E47" s="166" t="s">
        <v>338</v>
      </c>
      <c r="F47" s="166"/>
      <c r="G47" s="166"/>
    </row>
    <row r="48" spans="1:8" s="55" customFormat="1" ht="51" customHeight="1">
      <c r="A48" s="166"/>
      <c r="B48" s="166"/>
      <c r="C48" s="166"/>
      <c r="D48" s="166"/>
      <c r="E48" s="57" t="s">
        <v>344</v>
      </c>
      <c r="F48" s="57" t="s">
        <v>339</v>
      </c>
      <c r="G48" s="58" t="s">
        <v>340</v>
      </c>
      <c r="H48" s="154">
        <v>1</v>
      </c>
    </row>
    <row r="49" spans="1:8">
      <c r="A49" s="59">
        <v>1</v>
      </c>
      <c r="B49" s="142" t="s">
        <v>74</v>
      </c>
      <c r="C49" s="143"/>
      <c r="D49" s="144"/>
      <c r="E49" s="60">
        <v>86.27</v>
      </c>
      <c r="F49" s="69">
        <v>1.825</v>
      </c>
      <c r="G49" s="140">
        <f>E49+F49</f>
        <v>88.094999999999999</v>
      </c>
    </row>
    <row r="50" spans="1:8">
      <c r="A50" s="59">
        <v>2</v>
      </c>
      <c r="B50" s="142" t="s">
        <v>72</v>
      </c>
      <c r="C50" s="143"/>
      <c r="D50" s="144"/>
      <c r="E50" s="60">
        <v>79.91</v>
      </c>
      <c r="F50" s="69">
        <v>0.8</v>
      </c>
      <c r="G50" s="140">
        <f>E50+F50</f>
        <v>80.709999999999994</v>
      </c>
    </row>
    <row r="51" spans="1:8">
      <c r="A51" s="59">
        <v>3</v>
      </c>
      <c r="B51" s="142" t="s">
        <v>68</v>
      </c>
      <c r="C51" s="143"/>
      <c r="D51" s="144"/>
      <c r="E51" s="60">
        <v>79.09</v>
      </c>
      <c r="F51" s="69">
        <v>0.3</v>
      </c>
      <c r="G51" s="140">
        <f>E51+F51</f>
        <v>79.39</v>
      </c>
    </row>
    <row r="53" spans="1:8" s="54" customFormat="1" ht="15.75">
      <c r="A53" s="54" t="s">
        <v>348</v>
      </c>
    </row>
    <row r="54" spans="1:8" s="54" customFormat="1" ht="15.75">
      <c r="A54" s="54" t="s">
        <v>351</v>
      </c>
    </row>
    <row r="55" spans="1:8" s="55" customFormat="1">
      <c r="A55" s="166" t="s">
        <v>336</v>
      </c>
      <c r="B55" s="166" t="s">
        <v>337</v>
      </c>
      <c r="C55" s="166"/>
      <c r="D55" s="166"/>
      <c r="E55" s="166" t="s">
        <v>338</v>
      </c>
      <c r="F55" s="166"/>
      <c r="G55" s="166"/>
    </row>
    <row r="56" spans="1:8" s="55" customFormat="1" ht="51" customHeight="1">
      <c r="A56" s="166"/>
      <c r="B56" s="166"/>
      <c r="C56" s="166"/>
      <c r="D56" s="166"/>
      <c r="E56" s="57" t="s">
        <v>344</v>
      </c>
      <c r="F56" s="57" t="s">
        <v>339</v>
      </c>
      <c r="G56" s="58" t="s">
        <v>340</v>
      </c>
      <c r="H56" s="154" t="s">
        <v>453</v>
      </c>
    </row>
    <row r="57" spans="1:8">
      <c r="A57" s="59">
        <v>1</v>
      </c>
      <c r="B57" s="142" t="s">
        <v>88</v>
      </c>
      <c r="C57" s="143"/>
      <c r="D57" s="144"/>
      <c r="E57" s="60">
        <v>93.29</v>
      </c>
      <c r="F57" s="59">
        <v>1.925</v>
      </c>
      <c r="G57" s="140">
        <f t="shared" ref="G57:G68" si="2">E57+F57</f>
        <v>95.215000000000003</v>
      </c>
    </row>
    <row r="58" spans="1:8">
      <c r="A58" s="59">
        <v>2</v>
      </c>
      <c r="B58" s="142" t="s">
        <v>78</v>
      </c>
      <c r="C58" s="143"/>
      <c r="D58" s="144"/>
      <c r="E58" s="60">
        <v>92.86</v>
      </c>
      <c r="F58" s="59">
        <v>1.7250000000000001</v>
      </c>
      <c r="G58" s="140">
        <f t="shared" si="2"/>
        <v>94.584999999999994</v>
      </c>
    </row>
    <row r="59" spans="1:8">
      <c r="A59" s="59">
        <v>3</v>
      </c>
      <c r="B59" s="142" t="s">
        <v>444</v>
      </c>
      <c r="C59" s="143"/>
      <c r="D59" s="144"/>
      <c r="E59" s="60">
        <v>90</v>
      </c>
      <c r="F59" s="59">
        <v>1.6</v>
      </c>
      <c r="G59" s="140">
        <f t="shared" si="2"/>
        <v>91.6</v>
      </c>
    </row>
    <row r="60" spans="1:8">
      <c r="A60" s="59">
        <v>4</v>
      </c>
      <c r="B60" s="142" t="s">
        <v>82</v>
      </c>
      <c r="C60" s="143"/>
      <c r="D60" s="144"/>
      <c r="E60" s="60">
        <v>89.86</v>
      </c>
      <c r="F60" s="59">
        <v>1.7</v>
      </c>
      <c r="G60" s="140">
        <f t="shared" si="2"/>
        <v>91.56</v>
      </c>
    </row>
    <row r="61" spans="1:8">
      <c r="A61" s="59">
        <v>5</v>
      </c>
      <c r="B61" s="142" t="s">
        <v>90</v>
      </c>
      <c r="C61" s="143"/>
      <c r="D61" s="144"/>
      <c r="E61" s="60">
        <v>82.71</v>
      </c>
      <c r="F61" s="59">
        <v>1.7</v>
      </c>
      <c r="G61" s="140">
        <f t="shared" si="2"/>
        <v>84.41</v>
      </c>
    </row>
    <row r="62" spans="1:8">
      <c r="A62" s="59">
        <v>6</v>
      </c>
      <c r="B62" s="142" t="s">
        <v>86</v>
      </c>
      <c r="C62" s="143"/>
      <c r="D62" s="144"/>
      <c r="E62" s="60">
        <v>80.290000000000006</v>
      </c>
      <c r="F62" s="59">
        <v>0.5</v>
      </c>
      <c r="G62" s="140">
        <f t="shared" si="2"/>
        <v>80.790000000000006</v>
      </c>
    </row>
    <row r="63" spans="1:8">
      <c r="A63" s="59">
        <v>7</v>
      </c>
      <c r="B63" s="142" t="s">
        <v>80</v>
      </c>
      <c r="C63" s="143"/>
      <c r="D63" s="144"/>
      <c r="E63" s="60">
        <v>77.86</v>
      </c>
      <c r="F63" s="59"/>
      <c r="G63" s="140">
        <f t="shared" si="2"/>
        <v>77.86</v>
      </c>
    </row>
    <row r="64" spans="1:8">
      <c r="A64" s="59">
        <v>8</v>
      </c>
      <c r="B64" s="142" t="s">
        <v>83</v>
      </c>
      <c r="C64" s="143"/>
      <c r="D64" s="144"/>
      <c r="E64" s="60">
        <v>77.430000000000007</v>
      </c>
      <c r="F64" s="59">
        <v>0.2</v>
      </c>
      <c r="G64" s="140">
        <f t="shared" si="2"/>
        <v>77.63000000000001</v>
      </c>
    </row>
    <row r="65" spans="1:8">
      <c r="A65" s="59">
        <v>9</v>
      </c>
      <c r="B65" s="142" t="s">
        <v>85</v>
      </c>
      <c r="C65" s="143"/>
      <c r="D65" s="144"/>
      <c r="E65" s="60">
        <v>77.569999999999993</v>
      </c>
      <c r="F65" s="59"/>
      <c r="G65" s="140">
        <f t="shared" si="2"/>
        <v>77.569999999999993</v>
      </c>
    </row>
    <row r="66" spans="1:8">
      <c r="A66" s="59">
        <v>10</v>
      </c>
      <c r="B66" s="142" t="s">
        <v>77</v>
      </c>
      <c r="C66" s="143"/>
      <c r="D66" s="144"/>
      <c r="E66" s="60">
        <v>75.709999999999994</v>
      </c>
      <c r="F66" s="59"/>
      <c r="G66" s="140">
        <f t="shared" si="2"/>
        <v>75.709999999999994</v>
      </c>
    </row>
    <row r="67" spans="1:8">
      <c r="A67" s="59">
        <v>11</v>
      </c>
      <c r="B67" s="142" t="s">
        <v>91</v>
      </c>
      <c r="C67" s="143"/>
      <c r="D67" s="144"/>
      <c r="E67" s="60">
        <v>72.430000000000007</v>
      </c>
      <c r="F67" s="59"/>
      <c r="G67" s="140">
        <f t="shared" si="2"/>
        <v>72.430000000000007</v>
      </c>
    </row>
    <row r="68" spans="1:8">
      <c r="A68" s="59">
        <v>12</v>
      </c>
      <c r="B68" s="142" t="s">
        <v>89</v>
      </c>
      <c r="C68" s="143"/>
      <c r="D68" s="144"/>
      <c r="E68" s="60">
        <v>60.71</v>
      </c>
      <c r="F68" s="59"/>
      <c r="G68" s="140">
        <f t="shared" si="2"/>
        <v>60.71</v>
      </c>
    </row>
    <row r="70" spans="1:8" s="54" customFormat="1" ht="15.75">
      <c r="A70" s="54" t="s">
        <v>349</v>
      </c>
    </row>
    <row r="71" spans="1:8" s="54" customFormat="1" ht="15.75">
      <c r="A71" s="54" t="s">
        <v>351</v>
      </c>
    </row>
    <row r="72" spans="1:8" s="55" customFormat="1">
      <c r="A72" s="166" t="s">
        <v>336</v>
      </c>
      <c r="B72" s="166" t="s">
        <v>337</v>
      </c>
      <c r="C72" s="166"/>
      <c r="D72" s="166"/>
      <c r="E72" s="166" t="s">
        <v>338</v>
      </c>
      <c r="F72" s="166"/>
      <c r="G72" s="166"/>
      <c r="H72" s="155">
        <v>1</v>
      </c>
    </row>
    <row r="73" spans="1:8" s="55" customFormat="1" ht="51" customHeight="1">
      <c r="A73" s="166"/>
      <c r="B73" s="166"/>
      <c r="C73" s="166"/>
      <c r="D73" s="166"/>
      <c r="E73" s="57" t="s">
        <v>344</v>
      </c>
      <c r="F73" s="57" t="s">
        <v>339</v>
      </c>
      <c r="G73" s="58" t="s">
        <v>340</v>
      </c>
      <c r="H73" s="154"/>
    </row>
    <row r="74" spans="1:8" s="55" customFormat="1">
      <c r="A74" s="59">
        <v>1</v>
      </c>
      <c r="B74" s="142" t="s">
        <v>96</v>
      </c>
      <c r="C74" s="143"/>
      <c r="D74" s="144"/>
      <c r="E74" s="60">
        <v>93.57</v>
      </c>
      <c r="F74" s="59">
        <v>0.5</v>
      </c>
      <c r="G74" s="140">
        <f>E74+F74</f>
        <v>94.07</v>
      </c>
      <c r="H74" s="155"/>
    </row>
    <row r="75" spans="1:8" s="55" customFormat="1">
      <c r="A75" s="59">
        <v>2</v>
      </c>
      <c r="B75" s="142" t="s">
        <v>98</v>
      </c>
      <c r="C75" s="143"/>
      <c r="D75" s="144"/>
      <c r="E75" s="60">
        <v>87.86</v>
      </c>
      <c r="F75" s="59"/>
      <c r="G75" s="140">
        <f>E75+F75</f>
        <v>87.86</v>
      </c>
      <c r="H75" s="155"/>
    </row>
    <row r="76" spans="1:8" s="55" customFormat="1">
      <c r="A76" s="59">
        <v>3</v>
      </c>
      <c r="B76" s="142" t="s">
        <v>93</v>
      </c>
      <c r="C76" s="143"/>
      <c r="D76" s="144"/>
      <c r="E76" s="60">
        <v>83.29</v>
      </c>
      <c r="F76" s="59"/>
      <c r="G76" s="140">
        <f>E76+F76</f>
        <v>83.29</v>
      </c>
      <c r="H76" s="155"/>
    </row>
    <row r="77" spans="1:8">
      <c r="H77" s="156"/>
    </row>
    <row r="78" spans="1:8" s="54" customFormat="1" ht="15.75">
      <c r="A78" s="54" t="s">
        <v>350</v>
      </c>
      <c r="H78" s="52"/>
    </row>
    <row r="79" spans="1:8" s="54" customFormat="1" ht="15.75">
      <c r="A79" s="54" t="s">
        <v>351</v>
      </c>
      <c r="H79" s="52"/>
    </row>
    <row r="80" spans="1:8" s="55" customFormat="1">
      <c r="A80" s="166" t="s">
        <v>336</v>
      </c>
      <c r="B80" s="166" t="s">
        <v>337</v>
      </c>
      <c r="C80" s="166"/>
      <c r="D80" s="166"/>
      <c r="E80" s="166" t="s">
        <v>338</v>
      </c>
      <c r="F80" s="166"/>
      <c r="G80" s="166"/>
      <c r="H80" s="155">
        <v>2</v>
      </c>
    </row>
    <row r="81" spans="1:8" s="55" customFormat="1" ht="51" customHeight="1">
      <c r="A81" s="166"/>
      <c r="B81" s="166"/>
      <c r="C81" s="166"/>
      <c r="D81" s="166"/>
      <c r="E81" s="57" t="s">
        <v>344</v>
      </c>
      <c r="F81" s="57" t="s">
        <v>339</v>
      </c>
      <c r="G81" s="58" t="s">
        <v>340</v>
      </c>
      <c r="H81" s="56"/>
    </row>
    <row r="82" spans="1:8" s="55" customFormat="1">
      <c r="A82" s="59">
        <v>1</v>
      </c>
      <c r="B82" s="142" t="s">
        <v>112</v>
      </c>
      <c r="C82" s="143"/>
      <c r="D82" s="144"/>
      <c r="E82" s="60">
        <v>94</v>
      </c>
      <c r="F82" s="59">
        <v>0.75</v>
      </c>
      <c r="G82" s="140">
        <f>E82+F82</f>
        <v>94.75</v>
      </c>
    </row>
    <row r="83" spans="1:8" s="55" customFormat="1">
      <c r="A83" s="59">
        <v>2</v>
      </c>
      <c r="B83" s="142" t="s">
        <v>115</v>
      </c>
      <c r="C83" s="143"/>
      <c r="D83" s="144"/>
      <c r="E83" s="60">
        <v>90.13</v>
      </c>
      <c r="F83" s="59"/>
      <c r="G83" s="140">
        <f>E83+F83</f>
        <v>90.13</v>
      </c>
    </row>
    <row r="84" spans="1:8" s="55" customFormat="1">
      <c r="A84" s="59">
        <v>3</v>
      </c>
      <c r="B84" s="142" t="s">
        <v>116</v>
      </c>
      <c r="C84" s="143"/>
      <c r="D84" s="144"/>
      <c r="E84" s="60">
        <v>87</v>
      </c>
      <c r="F84" s="59">
        <v>1.625</v>
      </c>
      <c r="G84" s="140">
        <f>E84+F84</f>
        <v>88.625</v>
      </c>
    </row>
    <row r="85" spans="1:8" s="55" customFormat="1">
      <c r="A85" s="59">
        <v>4</v>
      </c>
      <c r="B85" s="142" t="s">
        <v>109</v>
      </c>
      <c r="C85" s="143"/>
      <c r="D85" s="144"/>
      <c r="E85" s="60">
        <v>85.5</v>
      </c>
      <c r="F85" s="59"/>
      <c r="G85" s="140">
        <f>E85+F85</f>
        <v>85.5</v>
      </c>
    </row>
    <row r="86" spans="1:8" s="55" customFormat="1">
      <c r="A86" s="59">
        <v>5</v>
      </c>
      <c r="B86" s="142" t="s">
        <v>111</v>
      </c>
      <c r="C86" s="143"/>
      <c r="D86" s="144"/>
      <c r="E86" s="60">
        <v>82.13</v>
      </c>
      <c r="F86" s="59"/>
      <c r="G86" s="140">
        <f>E86+F86</f>
        <v>82.13</v>
      </c>
    </row>
    <row r="87" spans="1:8" ht="31.5" customHeight="1"/>
    <row r="88" spans="1:8" ht="16.5" customHeight="1"/>
    <row r="89" spans="1:8" s="54" customFormat="1" ht="15.75">
      <c r="A89" s="54" t="s">
        <v>342</v>
      </c>
    </row>
    <row r="90" spans="1:8" s="54" customFormat="1" ht="15.75">
      <c r="A90" s="54" t="s">
        <v>353</v>
      </c>
    </row>
    <row r="91" spans="1:8" s="55" customFormat="1">
      <c r="A91" s="166" t="s">
        <v>336</v>
      </c>
      <c r="B91" s="166" t="s">
        <v>337</v>
      </c>
      <c r="C91" s="166"/>
      <c r="D91" s="166"/>
      <c r="E91" s="166" t="s">
        <v>338</v>
      </c>
      <c r="F91" s="166"/>
      <c r="G91" s="166"/>
      <c r="H91" s="155">
        <v>1</v>
      </c>
    </row>
    <row r="92" spans="1:8" s="55" customFormat="1" ht="51" customHeight="1">
      <c r="A92" s="166"/>
      <c r="B92" s="166"/>
      <c r="C92" s="166"/>
      <c r="D92" s="166"/>
      <c r="E92" s="57" t="s">
        <v>344</v>
      </c>
      <c r="F92" s="57" t="s">
        <v>339</v>
      </c>
      <c r="G92" s="58" t="s">
        <v>340</v>
      </c>
      <c r="H92" s="154"/>
    </row>
    <row r="93" spans="1:8" s="55" customFormat="1">
      <c r="A93" s="59">
        <v>1</v>
      </c>
      <c r="B93" s="167" t="s">
        <v>165</v>
      </c>
      <c r="C93" s="167"/>
      <c r="D93" s="167"/>
      <c r="E93" s="60">
        <v>90</v>
      </c>
      <c r="F93" s="59">
        <v>0.6</v>
      </c>
      <c r="G93" s="140">
        <f>E93+F93</f>
        <v>90.6</v>
      </c>
      <c r="H93" s="155"/>
    </row>
    <row r="94" spans="1:8" s="55" customFormat="1">
      <c r="A94" s="59">
        <v>2</v>
      </c>
      <c r="B94" s="167" t="s">
        <v>169</v>
      </c>
      <c r="C94" s="167"/>
      <c r="D94" s="167"/>
      <c r="E94" s="60">
        <v>90</v>
      </c>
      <c r="F94" s="59"/>
      <c r="G94" s="140">
        <f>E94+F94</f>
        <v>90</v>
      </c>
      <c r="H94" s="155"/>
    </row>
    <row r="95" spans="1:8" ht="29.25" customHeight="1">
      <c r="H95" s="156"/>
    </row>
    <row r="96" spans="1:8" s="54" customFormat="1" ht="15.75">
      <c r="A96" s="54" t="s">
        <v>349</v>
      </c>
      <c r="H96" s="52"/>
    </row>
    <row r="97" spans="1:8" s="54" customFormat="1" ht="15.75">
      <c r="A97" s="54" t="s">
        <v>353</v>
      </c>
      <c r="H97" s="52"/>
    </row>
    <row r="98" spans="1:8" s="55" customFormat="1">
      <c r="A98" s="166" t="s">
        <v>336</v>
      </c>
      <c r="B98" s="166" t="s">
        <v>337</v>
      </c>
      <c r="C98" s="166"/>
      <c r="D98" s="166"/>
      <c r="E98" s="166" t="s">
        <v>338</v>
      </c>
      <c r="F98" s="166"/>
      <c r="G98" s="166"/>
      <c r="H98" s="155"/>
    </row>
    <row r="99" spans="1:8" s="55" customFormat="1" ht="51" customHeight="1">
      <c r="A99" s="166"/>
      <c r="B99" s="166"/>
      <c r="C99" s="166"/>
      <c r="D99" s="166"/>
      <c r="E99" s="57" t="s">
        <v>344</v>
      </c>
      <c r="F99" s="57" t="s">
        <v>339</v>
      </c>
      <c r="G99" s="58" t="s">
        <v>340</v>
      </c>
      <c r="H99" s="154">
        <v>1</v>
      </c>
    </row>
    <row r="100" spans="1:8">
      <c r="A100" s="77">
        <v>1</v>
      </c>
      <c r="B100" s="167" t="s">
        <v>175</v>
      </c>
      <c r="C100" s="167"/>
      <c r="D100" s="167"/>
      <c r="E100" s="145">
        <v>97</v>
      </c>
      <c r="F100" s="77">
        <v>0.5</v>
      </c>
      <c r="G100" s="140">
        <f>E100+F100</f>
        <v>97.5</v>
      </c>
    </row>
    <row r="101" spans="1:8">
      <c r="A101" s="77">
        <v>2</v>
      </c>
      <c r="B101" s="167" t="s">
        <v>177</v>
      </c>
      <c r="C101" s="167"/>
      <c r="D101" s="167"/>
      <c r="E101" s="145">
        <v>91.5</v>
      </c>
      <c r="F101" s="77">
        <v>0.2</v>
      </c>
      <c r="G101" s="140">
        <f>E101+F101</f>
        <v>91.7</v>
      </c>
    </row>
    <row r="102" spans="1:8">
      <c r="A102" s="77">
        <v>3</v>
      </c>
      <c r="B102" s="167" t="s">
        <v>178</v>
      </c>
      <c r="C102" s="167"/>
      <c r="D102" s="167"/>
      <c r="E102" s="145">
        <v>82.17</v>
      </c>
      <c r="F102" s="77">
        <v>1.5</v>
      </c>
      <c r="G102" s="140">
        <f>E102+F102</f>
        <v>83.67</v>
      </c>
    </row>
    <row r="103" spans="1:8">
      <c r="A103" s="78"/>
      <c r="B103" s="79"/>
      <c r="C103" s="79"/>
      <c r="D103" s="79"/>
      <c r="E103" s="78"/>
      <c r="F103" s="78"/>
      <c r="G103" s="78"/>
    </row>
    <row r="104" spans="1:8" s="54" customFormat="1" ht="15.75">
      <c r="A104" s="54" t="s">
        <v>356</v>
      </c>
    </row>
    <row r="105" spans="1:8" s="54" customFormat="1" ht="15.75">
      <c r="A105" s="54" t="s">
        <v>353</v>
      </c>
    </row>
    <row r="106" spans="1:8" s="55" customFormat="1">
      <c r="A106" s="166" t="s">
        <v>336</v>
      </c>
      <c r="B106" s="166" t="s">
        <v>337</v>
      </c>
      <c r="C106" s="166"/>
      <c r="D106" s="166"/>
      <c r="E106" s="166" t="s">
        <v>338</v>
      </c>
      <c r="F106" s="166"/>
      <c r="G106" s="166"/>
    </row>
    <row r="107" spans="1:8" s="55" customFormat="1" ht="51" customHeight="1">
      <c r="A107" s="166"/>
      <c r="B107" s="166"/>
      <c r="C107" s="166"/>
      <c r="D107" s="166"/>
      <c r="E107" s="57" t="s">
        <v>344</v>
      </c>
      <c r="F107" s="57" t="s">
        <v>339</v>
      </c>
      <c r="G107" s="58" t="s">
        <v>340</v>
      </c>
      <c r="H107" s="154">
        <v>2</v>
      </c>
    </row>
    <row r="108" spans="1:8">
      <c r="A108" s="77">
        <v>1</v>
      </c>
      <c r="B108" s="142" t="s">
        <v>188</v>
      </c>
      <c r="C108" s="143"/>
      <c r="D108" s="144"/>
      <c r="E108" s="145">
        <v>91.4</v>
      </c>
      <c r="F108" s="77">
        <v>1</v>
      </c>
      <c r="G108" s="140">
        <f>E108+F108</f>
        <v>92.4</v>
      </c>
      <c r="H108" s="156"/>
    </row>
    <row r="109" spans="1:8">
      <c r="A109" s="77">
        <v>2</v>
      </c>
      <c r="B109" s="142" t="s">
        <v>185</v>
      </c>
      <c r="C109" s="143"/>
      <c r="D109" s="144"/>
      <c r="E109" s="145">
        <v>87.2</v>
      </c>
      <c r="F109" s="77"/>
      <c r="G109" s="140">
        <f>E109+F109</f>
        <v>87.2</v>
      </c>
      <c r="H109" s="156"/>
    </row>
    <row r="110" spans="1:8">
      <c r="A110" s="77">
        <v>3</v>
      </c>
      <c r="B110" s="142" t="s">
        <v>187</v>
      </c>
      <c r="C110" s="143"/>
      <c r="D110" s="144"/>
      <c r="E110" s="145">
        <v>78.599999999999994</v>
      </c>
      <c r="F110" s="77"/>
      <c r="G110" s="140">
        <f>E110+F110</f>
        <v>78.599999999999994</v>
      </c>
      <c r="H110" s="156"/>
    </row>
    <row r="111" spans="1:8">
      <c r="A111" s="77">
        <v>4</v>
      </c>
      <c r="B111" s="142" t="s">
        <v>183</v>
      </c>
      <c r="C111" s="143"/>
      <c r="D111" s="144"/>
      <c r="E111" s="145">
        <v>76.8</v>
      </c>
      <c r="F111" s="77"/>
      <c r="G111" s="140">
        <f>E111+F111</f>
        <v>76.8</v>
      </c>
      <c r="H111" s="156"/>
    </row>
    <row r="112" spans="1:8">
      <c r="A112" s="77">
        <v>5</v>
      </c>
      <c r="B112" s="142" t="s">
        <v>184</v>
      </c>
      <c r="C112" s="143"/>
      <c r="D112" s="144"/>
      <c r="E112" s="145">
        <v>74</v>
      </c>
      <c r="F112" s="77"/>
      <c r="G112" s="140">
        <f>E112+F112</f>
        <v>74</v>
      </c>
      <c r="H112" s="156"/>
    </row>
    <row r="113" spans="1:8">
      <c r="A113" s="78"/>
      <c r="B113" s="79"/>
      <c r="C113" s="79"/>
      <c r="D113" s="79"/>
      <c r="E113" s="78"/>
      <c r="F113" s="78"/>
      <c r="G113" s="78"/>
      <c r="H113" s="156"/>
    </row>
    <row r="114" spans="1:8" s="54" customFormat="1" ht="15.75">
      <c r="A114" s="54" t="s">
        <v>354</v>
      </c>
      <c r="H114" s="52"/>
    </row>
    <row r="115" spans="1:8" s="54" customFormat="1" ht="15.75">
      <c r="A115" s="54" t="s">
        <v>353</v>
      </c>
      <c r="H115" s="52"/>
    </row>
    <row r="116" spans="1:8" s="55" customFormat="1">
      <c r="A116" s="166" t="s">
        <v>336</v>
      </c>
      <c r="B116" s="166" t="s">
        <v>337</v>
      </c>
      <c r="C116" s="166"/>
      <c r="D116" s="166"/>
      <c r="E116" s="166" t="s">
        <v>338</v>
      </c>
      <c r="F116" s="166"/>
      <c r="G116" s="166"/>
      <c r="H116" s="155"/>
    </row>
    <row r="117" spans="1:8" s="55" customFormat="1" ht="51" customHeight="1">
      <c r="A117" s="166"/>
      <c r="B117" s="166"/>
      <c r="C117" s="166"/>
      <c r="D117" s="166"/>
      <c r="E117" s="57" t="s">
        <v>344</v>
      </c>
      <c r="F117" s="57" t="s">
        <v>339</v>
      </c>
      <c r="G117" s="58" t="s">
        <v>340</v>
      </c>
      <c r="H117" s="154">
        <v>1</v>
      </c>
    </row>
    <row r="118" spans="1:8">
      <c r="A118" s="77">
        <v>1</v>
      </c>
      <c r="B118" s="142" t="s">
        <v>160</v>
      </c>
      <c r="C118" s="143"/>
      <c r="D118" s="144"/>
      <c r="E118" s="145">
        <v>94</v>
      </c>
      <c r="F118" s="77">
        <v>1</v>
      </c>
      <c r="G118" s="140">
        <f>E118+F118</f>
        <v>95</v>
      </c>
      <c r="H118" s="156"/>
    </row>
    <row r="119" spans="1:8">
      <c r="A119" s="77">
        <v>2</v>
      </c>
      <c r="B119" s="142" t="s">
        <v>163</v>
      </c>
      <c r="C119" s="143"/>
      <c r="D119" s="144"/>
      <c r="E119" s="145">
        <v>90</v>
      </c>
      <c r="F119" s="77">
        <v>1</v>
      </c>
      <c r="G119" s="140">
        <f>E119+F119</f>
        <v>91</v>
      </c>
      <c r="H119" s="156"/>
    </row>
    <row r="120" spans="1:8">
      <c r="A120" s="78"/>
      <c r="B120" s="79"/>
      <c r="C120" s="79"/>
      <c r="D120" s="79"/>
      <c r="E120" s="78"/>
      <c r="F120" s="78"/>
      <c r="G120" s="78"/>
      <c r="H120" s="156"/>
    </row>
    <row r="121" spans="1:8" s="54" customFormat="1" ht="15.75">
      <c r="A121" s="54" t="s">
        <v>355</v>
      </c>
      <c r="H121" s="52"/>
    </row>
    <row r="122" spans="1:8" s="54" customFormat="1" ht="15.75">
      <c r="A122" s="54" t="s">
        <v>353</v>
      </c>
      <c r="H122" s="52"/>
    </row>
    <row r="123" spans="1:8" s="55" customFormat="1">
      <c r="A123" s="166" t="s">
        <v>336</v>
      </c>
      <c r="B123" s="166" t="s">
        <v>337</v>
      </c>
      <c r="C123" s="166"/>
      <c r="D123" s="166"/>
      <c r="E123" s="166" t="s">
        <v>338</v>
      </c>
      <c r="F123" s="166"/>
      <c r="G123" s="166"/>
      <c r="H123" s="155"/>
    </row>
    <row r="124" spans="1:8" s="55" customFormat="1" ht="51" customHeight="1">
      <c r="A124" s="166"/>
      <c r="B124" s="166"/>
      <c r="C124" s="166"/>
      <c r="D124" s="166"/>
      <c r="E124" s="57" t="s">
        <v>344</v>
      </c>
      <c r="F124" s="57" t="s">
        <v>339</v>
      </c>
      <c r="G124" s="58" t="s">
        <v>340</v>
      </c>
      <c r="H124" s="154">
        <v>1</v>
      </c>
    </row>
    <row r="125" spans="1:8">
      <c r="A125" s="59">
        <v>1</v>
      </c>
      <c r="B125" s="168" t="s">
        <v>155</v>
      </c>
      <c r="C125" s="169"/>
      <c r="D125" s="170"/>
      <c r="E125" s="145">
        <v>91.2</v>
      </c>
      <c r="F125" s="59"/>
      <c r="G125" s="140">
        <f>E125+F125</f>
        <v>91.2</v>
      </c>
    </row>
    <row r="126" spans="1:8">
      <c r="A126" s="59">
        <v>2</v>
      </c>
      <c r="B126" s="168" t="s">
        <v>156</v>
      </c>
      <c r="C126" s="169"/>
      <c r="D126" s="170"/>
      <c r="E126" s="145">
        <v>88.2</v>
      </c>
      <c r="F126" s="59">
        <v>1</v>
      </c>
      <c r="G126" s="140">
        <f>E126+F126</f>
        <v>89.2</v>
      </c>
    </row>
    <row r="127" spans="1:8" s="54" customFormat="1" ht="15.75">
      <c r="A127" s="64">
        <v>3</v>
      </c>
      <c r="B127" s="168" t="s">
        <v>154</v>
      </c>
      <c r="C127" s="169"/>
      <c r="D127" s="170"/>
      <c r="E127" s="145">
        <v>86.8</v>
      </c>
      <c r="F127" s="64"/>
      <c r="G127" s="140">
        <f>E127+F127</f>
        <v>86.8</v>
      </c>
    </row>
    <row r="132" spans="1:1" ht="15.75">
      <c r="A132" s="54" t="s">
        <v>468</v>
      </c>
    </row>
  </sheetData>
  <mergeCells count="48">
    <mergeCell ref="A55:A56"/>
    <mergeCell ref="A47:A48"/>
    <mergeCell ref="A36:A37"/>
    <mergeCell ref="A7:A8"/>
    <mergeCell ref="B21:D22"/>
    <mergeCell ref="E36:G36"/>
    <mergeCell ref="A21:A22"/>
    <mergeCell ref="B7:D8"/>
    <mergeCell ref="B36:D37"/>
    <mergeCell ref="A15:A16"/>
    <mergeCell ref="B15:D16"/>
    <mergeCell ref="B17:D17"/>
    <mergeCell ref="E91:G91"/>
    <mergeCell ref="E55:G55"/>
    <mergeCell ref="E47:G47"/>
    <mergeCell ref="B55:D56"/>
    <mergeCell ref="B47:D48"/>
    <mergeCell ref="E7:G7"/>
    <mergeCell ref="E15:G15"/>
    <mergeCell ref="E80:G80"/>
    <mergeCell ref="E72:G72"/>
    <mergeCell ref="E21:G21"/>
    <mergeCell ref="E123:G123"/>
    <mergeCell ref="E116:G116"/>
    <mergeCell ref="B116:D117"/>
    <mergeCell ref="A98:A99"/>
    <mergeCell ref="B102:D102"/>
    <mergeCell ref="A123:A124"/>
    <mergeCell ref="E106:G106"/>
    <mergeCell ref="E98:G98"/>
    <mergeCell ref="B127:D127"/>
    <mergeCell ref="A72:A73"/>
    <mergeCell ref="A80:A81"/>
    <mergeCell ref="B72:D73"/>
    <mergeCell ref="B80:D81"/>
    <mergeCell ref="B123:D124"/>
    <mergeCell ref="B106:D107"/>
    <mergeCell ref="B100:D100"/>
    <mergeCell ref="B126:D126"/>
    <mergeCell ref="B125:D125"/>
    <mergeCell ref="A91:A92"/>
    <mergeCell ref="A106:A107"/>
    <mergeCell ref="A116:A117"/>
    <mergeCell ref="B98:D99"/>
    <mergeCell ref="B93:D93"/>
    <mergeCell ref="B101:D101"/>
    <mergeCell ref="B91:D92"/>
    <mergeCell ref="B94:D94"/>
  </mergeCells>
  <phoneticPr fontId="5" type="noConversion"/>
  <pageMargins left="0.31" right="0.34" top="0.39" bottom="0.32" header="0.3" footer="0.3"/>
  <pageSetup paperSize="9" scale="90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210"/>
  <sheetViews>
    <sheetView topLeftCell="A58" workbookViewId="0">
      <selection activeCell="B70" sqref="B70"/>
    </sheetView>
  </sheetViews>
  <sheetFormatPr defaultRowHeight="15"/>
  <cols>
    <col min="1" max="1" width="7.140625" style="1" customWidth="1"/>
    <col min="2" max="2" width="47.7109375" customWidth="1"/>
    <col min="3" max="3" width="5.5703125" customWidth="1"/>
    <col min="4" max="4" width="6.140625" customWidth="1"/>
    <col min="5" max="6" width="5.5703125" customWidth="1"/>
    <col min="7" max="7" width="7.140625" customWidth="1"/>
    <col min="8" max="8" width="7.28515625" customWidth="1"/>
    <col min="9" max="9" width="7" customWidth="1"/>
    <col min="10" max="11" width="5.5703125" customWidth="1"/>
    <col min="12" max="12" width="7.42578125" customWidth="1"/>
    <col min="14" max="14" width="9.140625" style="45"/>
    <col min="15" max="15" width="9.140625" style="43"/>
  </cols>
  <sheetData>
    <row r="1" spans="1:32" ht="36.6" customHeight="1">
      <c r="A1" s="172" t="s">
        <v>192</v>
      </c>
      <c r="B1" s="172"/>
      <c r="C1" s="172"/>
      <c r="H1" s="12"/>
      <c r="I1" s="12"/>
      <c r="J1" s="12"/>
      <c r="L1" s="12"/>
      <c r="M1" s="12"/>
      <c r="N1" s="45">
        <v>39.5</v>
      </c>
    </row>
    <row r="2" spans="1:32">
      <c r="A2" s="6" t="s">
        <v>1</v>
      </c>
      <c r="B2" s="8" t="s">
        <v>2</v>
      </c>
      <c r="C2" s="4"/>
      <c r="D2" s="4"/>
      <c r="E2" s="4"/>
      <c r="F2" s="4"/>
      <c r="G2" s="4"/>
      <c r="H2" s="4"/>
      <c r="I2" s="4"/>
      <c r="J2" s="4"/>
      <c r="K2" s="4"/>
    </row>
    <row r="3" spans="1:32" ht="70.5" customHeight="1">
      <c r="A3" s="36" t="s">
        <v>306</v>
      </c>
      <c r="B3" s="10" t="s">
        <v>0</v>
      </c>
      <c r="C3" s="13" t="s">
        <v>357</v>
      </c>
      <c r="D3" s="13" t="s">
        <v>205</v>
      </c>
      <c r="E3" s="13" t="s">
        <v>194</v>
      </c>
      <c r="F3" s="13" t="s">
        <v>195</v>
      </c>
      <c r="G3" s="13" t="s">
        <v>196</v>
      </c>
      <c r="H3" s="13" t="s">
        <v>197</v>
      </c>
      <c r="I3" s="13" t="s">
        <v>198</v>
      </c>
      <c r="J3" s="13" t="s">
        <v>199</v>
      </c>
      <c r="K3" s="9" t="s">
        <v>3</v>
      </c>
      <c r="L3" s="2"/>
      <c r="M3" s="2" t="s">
        <v>333</v>
      </c>
      <c r="N3" s="45">
        <v>33.299999999999997</v>
      </c>
    </row>
    <row r="4" spans="1:32" s="3" customFormat="1">
      <c r="A4" s="11">
        <v>1</v>
      </c>
      <c r="B4" s="4" t="s">
        <v>5</v>
      </c>
      <c r="C4" s="4">
        <v>90</v>
      </c>
      <c r="D4" s="4">
        <v>74</v>
      </c>
      <c r="E4" s="4">
        <v>95</v>
      </c>
      <c r="F4" s="4">
        <v>70</v>
      </c>
      <c r="G4" s="4">
        <v>90</v>
      </c>
      <c r="H4" s="4">
        <v>78</v>
      </c>
      <c r="I4" s="4">
        <v>83</v>
      </c>
      <c r="J4" s="4">
        <v>90</v>
      </c>
      <c r="K4" s="40">
        <f t="shared" ref="K4:K10" si="0">AVERAGE(C4:J4)</f>
        <v>83.75</v>
      </c>
      <c r="L4" s="12"/>
      <c r="M4" s="12"/>
      <c r="N4" s="46"/>
      <c r="O4" s="4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>
      <c r="A5" s="11">
        <v>2</v>
      </c>
      <c r="B5" s="4" t="s">
        <v>9</v>
      </c>
      <c r="C5" s="4">
        <v>74</v>
      </c>
      <c r="D5" s="4">
        <v>90</v>
      </c>
      <c r="E5" s="4">
        <v>74</v>
      </c>
      <c r="F5" s="4">
        <v>65</v>
      </c>
      <c r="G5" s="4">
        <v>82</v>
      </c>
      <c r="H5" s="4">
        <v>81</v>
      </c>
      <c r="I5" s="4">
        <v>80</v>
      </c>
      <c r="J5" s="4">
        <v>82</v>
      </c>
      <c r="K5" s="40">
        <f t="shared" si="0"/>
        <v>78.5</v>
      </c>
      <c r="L5" s="12"/>
      <c r="M5" s="12"/>
      <c r="N5" s="46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s="3" customFormat="1">
      <c r="A6" s="11">
        <v>3</v>
      </c>
      <c r="B6" s="41" t="s">
        <v>8</v>
      </c>
      <c r="C6" s="7">
        <v>74</v>
      </c>
      <c r="D6" s="7">
        <v>90</v>
      </c>
      <c r="E6" s="7">
        <v>60</v>
      </c>
      <c r="F6" s="7">
        <v>67</v>
      </c>
      <c r="G6" s="7">
        <v>82</v>
      </c>
      <c r="H6" s="7">
        <v>74</v>
      </c>
      <c r="I6" s="7">
        <v>63</v>
      </c>
      <c r="J6" s="7">
        <v>82</v>
      </c>
      <c r="K6" s="14">
        <f t="shared" si="0"/>
        <v>74</v>
      </c>
      <c r="L6" s="12"/>
      <c r="M6" s="48"/>
      <c r="N6" s="46"/>
      <c r="O6" s="44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>
      <c r="A7" s="11">
        <v>4</v>
      </c>
      <c r="B7" s="7" t="s">
        <v>6</v>
      </c>
      <c r="C7" s="7">
        <v>64</v>
      </c>
      <c r="D7" s="7">
        <v>74</v>
      </c>
      <c r="E7" s="7">
        <v>60</v>
      </c>
      <c r="F7" s="7">
        <v>67</v>
      </c>
      <c r="G7" s="7">
        <v>74</v>
      </c>
      <c r="H7" s="7">
        <v>74</v>
      </c>
      <c r="I7" s="7">
        <v>70</v>
      </c>
      <c r="J7" s="7">
        <v>74</v>
      </c>
      <c r="K7" s="14">
        <f t="shared" si="0"/>
        <v>69.625</v>
      </c>
      <c r="L7" s="12"/>
      <c r="M7" s="12"/>
      <c r="N7" s="46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3" customFormat="1">
      <c r="A8" s="11">
        <v>5</v>
      </c>
      <c r="B8" s="7" t="s">
        <v>4</v>
      </c>
      <c r="C8" s="7">
        <v>64</v>
      </c>
      <c r="D8" s="7">
        <v>60</v>
      </c>
      <c r="E8" s="7">
        <v>74</v>
      </c>
      <c r="F8" s="7">
        <v>63</v>
      </c>
      <c r="G8" s="7">
        <v>70</v>
      </c>
      <c r="H8" s="7">
        <v>70</v>
      </c>
      <c r="I8" s="7">
        <v>63</v>
      </c>
      <c r="J8" s="7">
        <v>70</v>
      </c>
      <c r="K8" s="14">
        <f t="shared" si="0"/>
        <v>66.75</v>
      </c>
      <c r="L8" s="12"/>
      <c r="M8" s="12"/>
      <c r="N8" s="46"/>
      <c r="O8" s="43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>
      <c r="A9" s="6">
        <v>6</v>
      </c>
      <c r="B9" s="4" t="s">
        <v>7</v>
      </c>
      <c r="C9" s="4">
        <v>60</v>
      </c>
      <c r="D9" s="4">
        <v>60</v>
      </c>
      <c r="E9" s="4">
        <v>74</v>
      </c>
      <c r="F9" s="4">
        <v>60</v>
      </c>
      <c r="G9" s="4">
        <v>63</v>
      </c>
      <c r="H9" s="4">
        <v>60</v>
      </c>
      <c r="I9" s="4">
        <v>63</v>
      </c>
      <c r="J9" s="4">
        <v>70</v>
      </c>
      <c r="K9" s="5">
        <f t="shared" si="0"/>
        <v>63.75</v>
      </c>
      <c r="L9" s="12"/>
      <c r="M9" s="12"/>
      <c r="N9" s="46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>
      <c r="A10" s="6">
        <v>7</v>
      </c>
      <c r="B10" s="4" t="s">
        <v>10</v>
      </c>
      <c r="C10" s="4">
        <v>60</v>
      </c>
      <c r="D10" s="4">
        <v>60</v>
      </c>
      <c r="E10" s="4">
        <v>60</v>
      </c>
      <c r="F10" s="4">
        <v>60</v>
      </c>
      <c r="G10" s="4">
        <v>60</v>
      </c>
      <c r="H10" s="4">
        <v>61</v>
      </c>
      <c r="I10" s="4">
        <v>63</v>
      </c>
      <c r="J10" s="4">
        <v>60</v>
      </c>
      <c r="K10" s="5">
        <f t="shared" si="0"/>
        <v>60.5</v>
      </c>
      <c r="L10" s="12"/>
      <c r="M10" s="12"/>
      <c r="N10" s="46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ht="67.5" customHeight="1">
      <c r="A11" s="35" t="s">
        <v>307</v>
      </c>
      <c r="B11" s="34" t="s">
        <v>11</v>
      </c>
      <c r="C11" s="13" t="s">
        <v>193</v>
      </c>
      <c r="D11" s="13" t="s">
        <v>194</v>
      </c>
      <c r="E11" s="13" t="s">
        <v>200</v>
      </c>
      <c r="F11" s="13" t="s">
        <v>203</v>
      </c>
      <c r="G11" s="13" t="s">
        <v>201</v>
      </c>
      <c r="H11" s="13" t="s">
        <v>197</v>
      </c>
      <c r="I11" s="13" t="s">
        <v>198</v>
      </c>
      <c r="J11" s="13" t="s">
        <v>202</v>
      </c>
      <c r="K11" s="9" t="s">
        <v>3</v>
      </c>
      <c r="L11" s="12"/>
      <c r="M11" s="12"/>
      <c r="N11" s="46">
        <v>100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>
      <c r="A12" s="6">
        <v>1</v>
      </c>
      <c r="B12" s="42" t="s">
        <v>23</v>
      </c>
      <c r="C12" s="7">
        <v>90</v>
      </c>
      <c r="D12" s="7">
        <v>90</v>
      </c>
      <c r="E12" s="7">
        <v>100</v>
      </c>
      <c r="F12" s="7">
        <v>78</v>
      </c>
      <c r="G12" s="7">
        <v>74</v>
      </c>
      <c r="H12" s="7">
        <v>90</v>
      </c>
      <c r="I12" s="7">
        <v>83</v>
      </c>
      <c r="J12" s="7">
        <v>90</v>
      </c>
      <c r="K12" s="14">
        <f t="shared" ref="K12:K24" si="1">AVERAGE(C12:J12)</f>
        <v>86.875</v>
      </c>
      <c r="M12" s="48"/>
    </row>
    <row r="13" spans="1:32">
      <c r="A13" s="6">
        <v>2</v>
      </c>
      <c r="B13" s="4" t="s">
        <v>16</v>
      </c>
      <c r="C13" s="4">
        <v>74</v>
      </c>
      <c r="D13" s="4">
        <v>74</v>
      </c>
      <c r="E13" s="4">
        <v>90</v>
      </c>
      <c r="F13" s="4">
        <v>74</v>
      </c>
      <c r="G13" s="4">
        <v>74</v>
      </c>
      <c r="H13" s="4">
        <v>90</v>
      </c>
      <c r="I13" s="4">
        <v>75</v>
      </c>
      <c r="J13" s="4">
        <v>82</v>
      </c>
      <c r="K13" s="5">
        <f t="shared" si="1"/>
        <v>79.125</v>
      </c>
    </row>
    <row r="14" spans="1:32">
      <c r="A14" s="6">
        <v>3</v>
      </c>
      <c r="B14" s="4" t="s">
        <v>17</v>
      </c>
      <c r="C14" s="4">
        <v>74</v>
      </c>
      <c r="D14" s="4">
        <v>74</v>
      </c>
      <c r="E14" s="4">
        <v>74</v>
      </c>
      <c r="F14" s="4">
        <v>65</v>
      </c>
      <c r="G14" s="4">
        <v>74</v>
      </c>
      <c r="H14" s="4">
        <v>74</v>
      </c>
      <c r="I14" s="4">
        <v>75</v>
      </c>
      <c r="J14" s="4">
        <v>82</v>
      </c>
      <c r="K14" s="5">
        <f t="shared" si="1"/>
        <v>74</v>
      </c>
    </row>
    <row r="15" spans="1:32">
      <c r="A15" s="6">
        <v>4</v>
      </c>
      <c r="B15" s="4" t="s">
        <v>21</v>
      </c>
      <c r="C15" s="4">
        <v>74</v>
      </c>
      <c r="D15" s="4">
        <v>74</v>
      </c>
      <c r="E15" s="4">
        <v>74</v>
      </c>
      <c r="F15" s="4">
        <v>63</v>
      </c>
      <c r="G15" s="4">
        <v>74</v>
      </c>
      <c r="H15" s="4">
        <v>85</v>
      </c>
      <c r="I15" s="4">
        <v>63</v>
      </c>
      <c r="J15" s="4">
        <v>81</v>
      </c>
      <c r="K15" s="5">
        <f t="shared" si="1"/>
        <v>73.5</v>
      </c>
    </row>
    <row r="16" spans="1:32">
      <c r="A16" s="6">
        <v>5</v>
      </c>
      <c r="B16" s="4" t="s">
        <v>20</v>
      </c>
      <c r="C16" s="4">
        <v>74</v>
      </c>
      <c r="D16" s="4">
        <v>74</v>
      </c>
      <c r="E16" s="4">
        <v>85</v>
      </c>
      <c r="F16" s="4">
        <v>63</v>
      </c>
      <c r="G16" s="4">
        <v>64</v>
      </c>
      <c r="H16" s="4">
        <v>70</v>
      </c>
      <c r="I16" s="4">
        <v>74</v>
      </c>
      <c r="J16" s="4">
        <v>81</v>
      </c>
      <c r="K16" s="5">
        <f t="shared" si="1"/>
        <v>73.125</v>
      </c>
    </row>
    <row r="17" spans="1:14">
      <c r="A17" s="6">
        <v>6</v>
      </c>
      <c r="B17" s="4" t="s">
        <v>96</v>
      </c>
      <c r="C17" s="4">
        <v>74</v>
      </c>
      <c r="D17" s="4">
        <v>74</v>
      </c>
      <c r="E17" s="4">
        <v>64</v>
      </c>
      <c r="F17" s="4">
        <v>65</v>
      </c>
      <c r="G17" s="4">
        <v>74</v>
      </c>
      <c r="H17" s="4">
        <v>74</v>
      </c>
      <c r="I17" s="4">
        <v>70</v>
      </c>
      <c r="J17" s="4">
        <v>74</v>
      </c>
      <c r="K17" s="5">
        <f t="shared" si="1"/>
        <v>71.125</v>
      </c>
    </row>
    <row r="18" spans="1:14">
      <c r="A18" s="6">
        <v>7</v>
      </c>
      <c r="B18" s="4" t="s">
        <v>15</v>
      </c>
      <c r="C18" s="4">
        <v>64</v>
      </c>
      <c r="D18" s="4">
        <v>74</v>
      </c>
      <c r="E18" s="4">
        <v>85</v>
      </c>
      <c r="F18" s="4">
        <v>63</v>
      </c>
      <c r="G18" s="4">
        <v>74</v>
      </c>
      <c r="H18" s="4">
        <v>70</v>
      </c>
      <c r="I18" s="4">
        <v>63</v>
      </c>
      <c r="J18" s="4">
        <v>60</v>
      </c>
      <c r="K18" s="5">
        <f t="shared" si="1"/>
        <v>69.125</v>
      </c>
    </row>
    <row r="19" spans="1:14">
      <c r="A19" s="6">
        <v>8</v>
      </c>
      <c r="B19" s="4" t="s">
        <v>19</v>
      </c>
      <c r="C19" s="4">
        <v>60</v>
      </c>
      <c r="D19" s="4">
        <v>60</v>
      </c>
      <c r="E19" s="4">
        <v>64</v>
      </c>
      <c r="F19" s="4">
        <v>74</v>
      </c>
      <c r="G19" s="4">
        <v>74</v>
      </c>
      <c r="H19" s="4">
        <v>74</v>
      </c>
      <c r="I19" s="4">
        <v>63</v>
      </c>
      <c r="J19" s="4">
        <v>70</v>
      </c>
      <c r="K19" s="5">
        <f t="shared" si="1"/>
        <v>67.375</v>
      </c>
    </row>
    <row r="20" spans="1:14">
      <c r="A20" s="6">
        <v>9</v>
      </c>
      <c r="B20" s="4" t="s">
        <v>22</v>
      </c>
      <c r="C20" s="4">
        <v>60</v>
      </c>
      <c r="D20" s="4">
        <v>60</v>
      </c>
      <c r="E20" s="4">
        <v>60</v>
      </c>
      <c r="F20" s="4">
        <v>74</v>
      </c>
      <c r="G20" s="4">
        <v>64</v>
      </c>
      <c r="H20" s="4">
        <v>74</v>
      </c>
      <c r="I20" s="4">
        <v>62</v>
      </c>
      <c r="J20" s="4">
        <v>73</v>
      </c>
      <c r="K20" s="5">
        <f t="shared" si="1"/>
        <v>65.875</v>
      </c>
    </row>
    <row r="21" spans="1:14">
      <c r="A21" s="6">
        <v>10</v>
      </c>
      <c r="B21" s="4" t="s">
        <v>14</v>
      </c>
      <c r="C21" s="4">
        <v>60</v>
      </c>
      <c r="D21" s="4">
        <v>60</v>
      </c>
      <c r="E21" s="4">
        <v>60</v>
      </c>
      <c r="F21" s="4">
        <v>70</v>
      </c>
      <c r="G21" s="4">
        <v>60</v>
      </c>
      <c r="H21" s="4">
        <v>61</v>
      </c>
      <c r="I21" s="4">
        <v>62</v>
      </c>
      <c r="J21" s="4">
        <v>60</v>
      </c>
      <c r="K21" s="5">
        <f t="shared" si="1"/>
        <v>61.625</v>
      </c>
    </row>
    <row r="22" spans="1:14">
      <c r="A22" s="6">
        <v>11</v>
      </c>
      <c r="B22" s="4" t="s">
        <v>13</v>
      </c>
      <c r="C22" s="4">
        <v>60</v>
      </c>
      <c r="D22" s="4">
        <v>60</v>
      </c>
      <c r="E22" s="4">
        <v>60</v>
      </c>
      <c r="F22" s="4">
        <v>60</v>
      </c>
      <c r="G22" s="4">
        <v>60</v>
      </c>
      <c r="H22" s="4">
        <v>60</v>
      </c>
      <c r="I22" s="4">
        <v>63</v>
      </c>
      <c r="J22" s="4">
        <v>60</v>
      </c>
      <c r="K22" s="5">
        <f t="shared" si="1"/>
        <v>60.375</v>
      </c>
    </row>
    <row r="23" spans="1:14">
      <c r="A23" s="6">
        <v>12</v>
      </c>
      <c r="B23" s="4" t="s">
        <v>12</v>
      </c>
      <c r="C23" s="4">
        <v>60</v>
      </c>
      <c r="D23" s="4">
        <v>60</v>
      </c>
      <c r="E23" s="4">
        <v>60</v>
      </c>
      <c r="F23" s="4">
        <v>60</v>
      </c>
      <c r="G23" s="4">
        <v>60</v>
      </c>
      <c r="H23" s="4">
        <v>61</v>
      </c>
      <c r="I23" s="4">
        <v>60</v>
      </c>
      <c r="J23" s="4">
        <v>60</v>
      </c>
      <c r="K23" s="5">
        <f t="shared" si="1"/>
        <v>60.125</v>
      </c>
    </row>
    <row r="24" spans="1:14">
      <c r="A24" s="6">
        <v>13</v>
      </c>
      <c r="B24" s="4" t="s">
        <v>18</v>
      </c>
      <c r="C24" s="4">
        <v>60</v>
      </c>
      <c r="D24" s="4">
        <v>60</v>
      </c>
      <c r="E24" s="4">
        <v>60</v>
      </c>
      <c r="F24" s="4">
        <v>60</v>
      </c>
      <c r="G24" s="4">
        <v>60</v>
      </c>
      <c r="H24" s="4">
        <v>61</v>
      </c>
      <c r="I24" s="4">
        <v>60</v>
      </c>
      <c r="J24" s="4">
        <v>60</v>
      </c>
      <c r="K24" s="5">
        <f t="shared" si="1"/>
        <v>60.125</v>
      </c>
    </row>
    <row r="25" spans="1:14" ht="63.75" customHeight="1">
      <c r="A25" s="37" t="s">
        <v>308</v>
      </c>
      <c r="B25" s="38" t="s">
        <v>24</v>
      </c>
      <c r="C25" s="13" t="s">
        <v>193</v>
      </c>
      <c r="D25" s="15" t="s">
        <v>206</v>
      </c>
      <c r="E25" s="13" t="s">
        <v>194</v>
      </c>
      <c r="F25" s="13" t="s">
        <v>204</v>
      </c>
      <c r="G25" s="16" t="s">
        <v>207</v>
      </c>
      <c r="H25" s="13" t="s">
        <v>201</v>
      </c>
      <c r="I25" s="16" t="s">
        <v>208</v>
      </c>
      <c r="J25" s="13" t="s">
        <v>198</v>
      </c>
      <c r="K25" s="9" t="s">
        <v>3</v>
      </c>
    </row>
    <row r="26" spans="1:14">
      <c r="A26" s="6">
        <v>1</v>
      </c>
      <c r="B26" s="4" t="s">
        <v>29</v>
      </c>
      <c r="C26" s="4">
        <v>74</v>
      </c>
      <c r="D26" s="4">
        <v>74</v>
      </c>
      <c r="E26" s="4">
        <v>90</v>
      </c>
      <c r="F26" s="4">
        <v>75</v>
      </c>
      <c r="G26" s="4">
        <v>74</v>
      </c>
      <c r="H26" s="4">
        <v>74</v>
      </c>
      <c r="I26" s="4">
        <v>70</v>
      </c>
      <c r="J26" s="4">
        <v>75</v>
      </c>
      <c r="K26" s="5">
        <f>AVERAGE(C26:J26)</f>
        <v>75.75</v>
      </c>
    </row>
    <row r="27" spans="1:14">
      <c r="A27" s="6">
        <v>2</v>
      </c>
      <c r="B27" s="4" t="s">
        <v>25</v>
      </c>
      <c r="C27" s="4">
        <v>60</v>
      </c>
      <c r="D27" s="4">
        <v>74</v>
      </c>
      <c r="E27" s="4">
        <v>74</v>
      </c>
      <c r="F27" s="4">
        <v>65</v>
      </c>
      <c r="G27" s="4">
        <v>74</v>
      </c>
      <c r="H27" s="4">
        <v>74</v>
      </c>
      <c r="I27" s="4">
        <v>70</v>
      </c>
      <c r="J27" s="4">
        <v>80</v>
      </c>
      <c r="K27" s="5">
        <f>AVERAGE(C27:J27)</f>
        <v>71.375</v>
      </c>
    </row>
    <row r="28" spans="1:14">
      <c r="A28" s="6">
        <v>3</v>
      </c>
      <c r="B28" s="4" t="s">
        <v>28</v>
      </c>
      <c r="C28" s="4">
        <v>61</v>
      </c>
      <c r="D28" s="4">
        <v>60</v>
      </c>
      <c r="E28" s="4">
        <v>85</v>
      </c>
      <c r="F28" s="4">
        <v>62</v>
      </c>
      <c r="G28" s="4">
        <v>74</v>
      </c>
      <c r="H28" s="4">
        <v>64</v>
      </c>
      <c r="I28" s="4">
        <v>85</v>
      </c>
      <c r="J28" s="4">
        <v>70</v>
      </c>
      <c r="K28" s="5">
        <f>AVERAGE(C28:J28)</f>
        <v>70.125</v>
      </c>
    </row>
    <row r="29" spans="1:14">
      <c r="A29" s="6">
        <v>4</v>
      </c>
      <c r="B29" s="4" t="s">
        <v>26</v>
      </c>
      <c r="C29" s="4">
        <v>60</v>
      </c>
      <c r="D29" s="4">
        <v>60</v>
      </c>
      <c r="E29" s="4">
        <v>60</v>
      </c>
      <c r="F29" s="4">
        <v>63</v>
      </c>
      <c r="G29" s="4">
        <v>74</v>
      </c>
      <c r="H29" s="4">
        <v>74</v>
      </c>
      <c r="I29" s="4">
        <v>78</v>
      </c>
      <c r="J29" s="4">
        <v>63</v>
      </c>
      <c r="K29" s="5">
        <f>AVERAGE(C29:J29)</f>
        <v>66.5</v>
      </c>
    </row>
    <row r="30" spans="1:14">
      <c r="A30" s="17">
        <v>5</v>
      </c>
      <c r="B30" s="18" t="s">
        <v>27</v>
      </c>
      <c r="C30" s="18">
        <v>74</v>
      </c>
      <c r="D30" s="18">
        <v>60</v>
      </c>
      <c r="E30" s="18">
        <v>60</v>
      </c>
      <c r="F30" s="18">
        <v>63</v>
      </c>
      <c r="G30" s="18">
        <v>74</v>
      </c>
      <c r="H30" s="18">
        <v>64</v>
      </c>
      <c r="I30" s="18">
        <v>64</v>
      </c>
      <c r="J30" s="18">
        <v>60</v>
      </c>
      <c r="K30" s="19">
        <f>AVERAGE(C30:J30)</f>
        <v>64.875</v>
      </c>
    </row>
    <row r="31" spans="1:14" ht="66.75" customHeight="1">
      <c r="A31" s="37" t="s">
        <v>309</v>
      </c>
      <c r="B31" s="34" t="s">
        <v>310</v>
      </c>
      <c r="C31" s="16" t="s">
        <v>209</v>
      </c>
      <c r="D31" s="16" t="s">
        <v>210</v>
      </c>
      <c r="E31" s="16" t="s">
        <v>211</v>
      </c>
      <c r="F31" s="16" t="s">
        <v>212</v>
      </c>
      <c r="G31" s="16" t="s">
        <v>213</v>
      </c>
      <c r="H31" s="16" t="s">
        <v>214</v>
      </c>
      <c r="I31" s="16" t="s">
        <v>215</v>
      </c>
      <c r="J31" s="16" t="s">
        <v>217</v>
      </c>
      <c r="K31" s="25" t="s">
        <v>216</v>
      </c>
      <c r="L31" s="16" t="s">
        <v>218</v>
      </c>
      <c r="M31" s="9" t="s">
        <v>3</v>
      </c>
      <c r="N31" s="45">
        <v>40</v>
      </c>
    </row>
    <row r="32" spans="1:14">
      <c r="A32" s="6">
        <v>1</v>
      </c>
      <c r="B32" s="41" t="s">
        <v>37</v>
      </c>
      <c r="C32" s="7">
        <v>90</v>
      </c>
      <c r="D32" s="7">
        <v>95</v>
      </c>
      <c r="E32" s="7">
        <v>95</v>
      </c>
      <c r="F32" s="7">
        <v>97</v>
      </c>
      <c r="G32" s="7">
        <v>90</v>
      </c>
      <c r="H32" s="7">
        <v>93</v>
      </c>
      <c r="I32" s="7">
        <v>90</v>
      </c>
      <c r="J32" s="7">
        <v>93</v>
      </c>
      <c r="K32" s="21">
        <v>90</v>
      </c>
      <c r="L32" s="7">
        <v>90</v>
      </c>
      <c r="M32" s="14">
        <f t="shared" ref="M32:M53" si="2">AVERAGE(C32:L32)</f>
        <v>92.3</v>
      </c>
      <c r="N32" s="49">
        <v>87.68</v>
      </c>
    </row>
    <row r="33" spans="1:15">
      <c r="A33" s="6">
        <v>2</v>
      </c>
      <c r="B33" s="41" t="s">
        <v>41</v>
      </c>
      <c r="C33" s="7">
        <v>90</v>
      </c>
      <c r="D33" s="7">
        <v>90</v>
      </c>
      <c r="E33" s="7">
        <v>95</v>
      </c>
      <c r="F33" s="7">
        <v>90</v>
      </c>
      <c r="G33" s="7">
        <v>90</v>
      </c>
      <c r="H33" s="7">
        <v>90</v>
      </c>
      <c r="I33" s="7">
        <v>92</v>
      </c>
      <c r="J33" s="7">
        <v>90</v>
      </c>
      <c r="K33" s="21">
        <v>90</v>
      </c>
      <c r="L33" s="7">
        <v>90</v>
      </c>
      <c r="M33" s="14">
        <f t="shared" si="2"/>
        <v>90.7</v>
      </c>
      <c r="N33" s="49">
        <v>86.16</v>
      </c>
    </row>
    <row r="34" spans="1:15">
      <c r="A34" s="6">
        <v>3</v>
      </c>
      <c r="B34" s="41" t="s">
        <v>32</v>
      </c>
      <c r="C34" s="7">
        <v>90</v>
      </c>
      <c r="D34" s="7">
        <v>90</v>
      </c>
      <c r="E34" s="7">
        <v>90</v>
      </c>
      <c r="F34" s="7">
        <v>90</v>
      </c>
      <c r="G34" s="7">
        <v>90</v>
      </c>
      <c r="H34" s="7">
        <v>93</v>
      </c>
      <c r="I34" s="7">
        <v>90</v>
      </c>
      <c r="J34" s="7">
        <v>85</v>
      </c>
      <c r="K34" s="21">
        <v>90</v>
      </c>
      <c r="L34" s="7">
        <v>90</v>
      </c>
      <c r="M34" s="14">
        <f t="shared" si="2"/>
        <v>89.8</v>
      </c>
      <c r="N34" s="49">
        <v>85.3</v>
      </c>
    </row>
    <row r="35" spans="1:15">
      <c r="A35" s="6">
        <v>4</v>
      </c>
      <c r="B35" s="4" t="s">
        <v>35</v>
      </c>
      <c r="C35" s="4">
        <v>82</v>
      </c>
      <c r="D35" s="4">
        <v>90</v>
      </c>
      <c r="E35" s="4">
        <v>95</v>
      </c>
      <c r="F35" s="4">
        <v>93</v>
      </c>
      <c r="G35" s="4">
        <v>74</v>
      </c>
      <c r="H35" s="4">
        <v>87</v>
      </c>
      <c r="I35" s="4">
        <v>90</v>
      </c>
      <c r="J35" s="4">
        <v>85</v>
      </c>
      <c r="K35" s="20">
        <v>93</v>
      </c>
      <c r="L35" s="4">
        <v>90</v>
      </c>
      <c r="M35" s="5">
        <f t="shared" si="2"/>
        <v>87.9</v>
      </c>
    </row>
    <row r="36" spans="1:15">
      <c r="A36" s="6">
        <v>5</v>
      </c>
      <c r="B36" s="41" t="s">
        <v>50</v>
      </c>
      <c r="C36" s="7">
        <v>90</v>
      </c>
      <c r="D36" s="7">
        <v>90</v>
      </c>
      <c r="E36" s="7">
        <v>90</v>
      </c>
      <c r="F36" s="7">
        <v>90</v>
      </c>
      <c r="G36" s="7">
        <v>83</v>
      </c>
      <c r="H36" s="7">
        <v>90</v>
      </c>
      <c r="I36" s="7">
        <v>90</v>
      </c>
      <c r="J36" s="7">
        <v>85</v>
      </c>
      <c r="K36" s="21">
        <v>90</v>
      </c>
      <c r="L36" s="7">
        <v>76</v>
      </c>
      <c r="M36" s="14">
        <f t="shared" si="2"/>
        <v>87.4</v>
      </c>
      <c r="N36" s="47">
        <v>83.03</v>
      </c>
      <c r="O36" s="43">
        <v>0.2</v>
      </c>
    </row>
    <row r="37" spans="1:15">
      <c r="A37" s="6">
        <v>6</v>
      </c>
      <c r="B37" s="4" t="s">
        <v>30</v>
      </c>
      <c r="C37" s="4">
        <v>74</v>
      </c>
      <c r="D37" s="4">
        <v>74</v>
      </c>
      <c r="E37" s="4">
        <v>90</v>
      </c>
      <c r="F37" s="4">
        <v>85</v>
      </c>
      <c r="G37" s="4">
        <v>67</v>
      </c>
      <c r="H37" s="4">
        <v>87</v>
      </c>
      <c r="I37" s="4">
        <v>74</v>
      </c>
      <c r="J37" s="4">
        <v>78</v>
      </c>
      <c r="K37" s="20">
        <v>85</v>
      </c>
      <c r="L37" s="4">
        <v>85</v>
      </c>
      <c r="M37" s="5">
        <f t="shared" si="2"/>
        <v>79.900000000000006</v>
      </c>
    </row>
    <row r="38" spans="1:15">
      <c r="A38" s="6">
        <v>7</v>
      </c>
      <c r="B38" s="7" t="s">
        <v>44</v>
      </c>
      <c r="C38" s="7">
        <v>90</v>
      </c>
      <c r="D38" s="7">
        <v>82</v>
      </c>
      <c r="E38" s="7">
        <v>90</v>
      </c>
      <c r="F38" s="7">
        <v>74</v>
      </c>
      <c r="G38" s="7">
        <v>61</v>
      </c>
      <c r="H38" s="7">
        <v>74</v>
      </c>
      <c r="I38" s="7">
        <v>74</v>
      </c>
      <c r="J38" s="7">
        <v>75</v>
      </c>
      <c r="K38" s="21">
        <v>90</v>
      </c>
      <c r="L38" s="7">
        <v>85</v>
      </c>
      <c r="M38" s="14">
        <f t="shared" si="2"/>
        <v>79.5</v>
      </c>
    </row>
    <row r="39" spans="1:15">
      <c r="A39" s="6">
        <v>8</v>
      </c>
      <c r="B39" s="7" t="s">
        <v>46</v>
      </c>
      <c r="C39" s="7">
        <v>74</v>
      </c>
      <c r="D39" s="7">
        <v>74</v>
      </c>
      <c r="E39" s="7">
        <v>85</v>
      </c>
      <c r="F39" s="7">
        <v>90</v>
      </c>
      <c r="G39" s="7">
        <v>66</v>
      </c>
      <c r="H39" s="7">
        <v>74</v>
      </c>
      <c r="I39" s="7">
        <v>75</v>
      </c>
      <c r="J39" s="7">
        <v>82</v>
      </c>
      <c r="K39" s="21">
        <v>76</v>
      </c>
      <c r="L39" s="7">
        <v>85</v>
      </c>
      <c r="M39" s="14">
        <f t="shared" si="2"/>
        <v>78.099999999999994</v>
      </c>
    </row>
    <row r="40" spans="1:15">
      <c r="A40" s="6">
        <v>9</v>
      </c>
      <c r="B40" s="7" t="s">
        <v>43</v>
      </c>
      <c r="C40" s="7">
        <v>64</v>
      </c>
      <c r="D40" s="7">
        <v>74</v>
      </c>
      <c r="E40" s="7">
        <v>74</v>
      </c>
      <c r="F40" s="7">
        <v>95</v>
      </c>
      <c r="G40" s="7">
        <v>80</v>
      </c>
      <c r="H40" s="7">
        <v>74</v>
      </c>
      <c r="I40" s="7">
        <v>74</v>
      </c>
      <c r="J40" s="7">
        <v>82</v>
      </c>
      <c r="K40" s="21">
        <v>83</v>
      </c>
      <c r="L40" s="7">
        <v>74</v>
      </c>
      <c r="M40" s="14">
        <f t="shared" si="2"/>
        <v>77.400000000000006</v>
      </c>
    </row>
    <row r="41" spans="1:15">
      <c r="A41" s="6">
        <v>10</v>
      </c>
      <c r="B41" s="7" t="s">
        <v>36</v>
      </c>
      <c r="C41" s="7">
        <v>64</v>
      </c>
      <c r="D41" s="7">
        <v>74</v>
      </c>
      <c r="E41" s="7">
        <v>74</v>
      </c>
      <c r="F41" s="7">
        <v>77</v>
      </c>
      <c r="G41" s="7">
        <v>81</v>
      </c>
      <c r="H41" s="7">
        <v>63</v>
      </c>
      <c r="I41" s="7">
        <v>74</v>
      </c>
      <c r="J41" s="7">
        <v>70</v>
      </c>
      <c r="K41" s="21">
        <v>74</v>
      </c>
      <c r="L41" s="7">
        <v>74</v>
      </c>
      <c r="M41" s="14">
        <f t="shared" si="2"/>
        <v>72.5</v>
      </c>
    </row>
    <row r="42" spans="1:15">
      <c r="A42" s="6">
        <v>11</v>
      </c>
      <c r="B42" s="4" t="s">
        <v>45</v>
      </c>
      <c r="C42" s="4">
        <v>74</v>
      </c>
      <c r="D42" s="4">
        <v>74</v>
      </c>
      <c r="E42" s="4">
        <v>60</v>
      </c>
      <c r="F42" s="4">
        <v>74</v>
      </c>
      <c r="G42" s="4">
        <v>64</v>
      </c>
      <c r="H42" s="4">
        <v>74</v>
      </c>
      <c r="I42" s="4">
        <v>68</v>
      </c>
      <c r="J42" s="4">
        <v>70</v>
      </c>
      <c r="K42" s="20">
        <v>63</v>
      </c>
      <c r="L42" s="4">
        <v>90</v>
      </c>
      <c r="M42" s="5">
        <f t="shared" si="2"/>
        <v>71.099999999999994</v>
      </c>
    </row>
    <row r="43" spans="1:15">
      <c r="A43" s="6">
        <v>12</v>
      </c>
      <c r="B43" s="4" t="s">
        <v>48</v>
      </c>
      <c r="C43" s="4">
        <v>60</v>
      </c>
      <c r="D43" s="4">
        <v>74</v>
      </c>
      <c r="E43" s="4">
        <v>64</v>
      </c>
      <c r="F43" s="4">
        <v>63</v>
      </c>
      <c r="G43" s="4">
        <v>90</v>
      </c>
      <c r="H43" s="4">
        <v>60</v>
      </c>
      <c r="I43" s="4">
        <v>64</v>
      </c>
      <c r="J43" s="4">
        <v>68</v>
      </c>
      <c r="K43" s="20">
        <v>74</v>
      </c>
      <c r="L43" s="4">
        <v>64</v>
      </c>
      <c r="M43" s="5">
        <f t="shared" si="2"/>
        <v>68.099999999999994</v>
      </c>
    </row>
    <row r="44" spans="1:15">
      <c r="A44" s="6">
        <v>13</v>
      </c>
      <c r="B44" s="4" t="s">
        <v>47</v>
      </c>
      <c r="C44" s="4">
        <v>64</v>
      </c>
      <c r="D44" s="4">
        <v>74</v>
      </c>
      <c r="E44" s="4">
        <v>74</v>
      </c>
      <c r="F44" s="4">
        <v>82</v>
      </c>
      <c r="G44" s="4">
        <v>65</v>
      </c>
      <c r="H44" s="4">
        <v>60</v>
      </c>
      <c r="I44" s="4">
        <v>65</v>
      </c>
      <c r="J44" s="4">
        <v>64</v>
      </c>
      <c r="K44" s="20">
        <v>63</v>
      </c>
      <c r="L44" s="4">
        <v>64</v>
      </c>
      <c r="M44" s="5">
        <f t="shared" si="2"/>
        <v>67.5</v>
      </c>
    </row>
    <row r="45" spans="1:15">
      <c r="A45" s="6">
        <v>14</v>
      </c>
      <c r="B45" s="4" t="s">
        <v>33</v>
      </c>
      <c r="C45" s="4">
        <v>60</v>
      </c>
      <c r="D45" s="4">
        <v>65</v>
      </c>
      <c r="E45" s="4">
        <v>74</v>
      </c>
      <c r="F45" s="4">
        <v>64</v>
      </c>
      <c r="G45" s="4">
        <v>71</v>
      </c>
      <c r="H45" s="4">
        <v>60</v>
      </c>
      <c r="I45" s="4">
        <v>65</v>
      </c>
      <c r="J45" s="4">
        <v>64</v>
      </c>
      <c r="K45" s="20">
        <v>74</v>
      </c>
      <c r="L45" s="4">
        <v>74</v>
      </c>
      <c r="M45" s="5">
        <f t="shared" si="2"/>
        <v>67.099999999999994</v>
      </c>
    </row>
    <row r="46" spans="1:15">
      <c r="A46" s="6">
        <v>15</v>
      </c>
      <c r="B46" s="7" t="s">
        <v>42</v>
      </c>
      <c r="C46" s="7">
        <v>74</v>
      </c>
      <c r="D46" s="7">
        <v>60</v>
      </c>
      <c r="E46" s="7">
        <v>64</v>
      </c>
      <c r="F46" s="7">
        <v>60</v>
      </c>
      <c r="G46" s="7">
        <v>65</v>
      </c>
      <c r="H46" s="7">
        <v>87</v>
      </c>
      <c r="I46" s="7">
        <v>65</v>
      </c>
      <c r="J46" s="7">
        <v>64</v>
      </c>
      <c r="K46" s="21">
        <v>62</v>
      </c>
      <c r="L46" s="7">
        <v>64</v>
      </c>
      <c r="M46" s="14">
        <f t="shared" si="2"/>
        <v>66.5</v>
      </c>
    </row>
    <row r="47" spans="1:15">
      <c r="A47" s="6">
        <v>16</v>
      </c>
      <c r="B47" s="4" t="s">
        <v>49</v>
      </c>
      <c r="C47" s="4">
        <v>64</v>
      </c>
      <c r="D47" s="4">
        <v>60</v>
      </c>
      <c r="E47" s="4">
        <v>60</v>
      </c>
      <c r="F47" s="4">
        <v>74</v>
      </c>
      <c r="G47" s="4">
        <v>65</v>
      </c>
      <c r="H47" s="4">
        <v>60</v>
      </c>
      <c r="I47" s="4">
        <v>74</v>
      </c>
      <c r="J47" s="4">
        <v>64</v>
      </c>
      <c r="K47" s="20">
        <v>63</v>
      </c>
      <c r="L47" s="4">
        <v>74</v>
      </c>
      <c r="M47" s="5">
        <f t="shared" si="2"/>
        <v>65.8</v>
      </c>
    </row>
    <row r="48" spans="1:15">
      <c r="A48" s="6">
        <v>17</v>
      </c>
      <c r="B48" s="7" t="s">
        <v>38</v>
      </c>
      <c r="C48" s="7">
        <v>64</v>
      </c>
      <c r="D48" s="7">
        <v>60</v>
      </c>
      <c r="E48" s="7">
        <v>64</v>
      </c>
      <c r="F48" s="7">
        <v>65</v>
      </c>
      <c r="G48" s="7">
        <v>78</v>
      </c>
      <c r="H48" s="7">
        <v>60</v>
      </c>
      <c r="I48" s="7">
        <v>65</v>
      </c>
      <c r="J48" s="7">
        <v>63</v>
      </c>
      <c r="K48" s="21">
        <v>63</v>
      </c>
      <c r="L48" s="7">
        <v>64</v>
      </c>
      <c r="M48" s="14">
        <f t="shared" si="2"/>
        <v>64.599999999999994</v>
      </c>
    </row>
    <row r="49" spans="1:35">
      <c r="A49" s="6">
        <v>18</v>
      </c>
      <c r="B49" s="4" t="s">
        <v>233</v>
      </c>
      <c r="C49" s="4">
        <v>74</v>
      </c>
      <c r="D49" s="4">
        <v>60</v>
      </c>
      <c r="E49" s="4">
        <v>60</v>
      </c>
      <c r="F49" s="4">
        <v>63</v>
      </c>
      <c r="G49" s="4">
        <v>61</v>
      </c>
      <c r="H49" s="4">
        <v>60</v>
      </c>
      <c r="I49" s="4">
        <v>60</v>
      </c>
      <c r="J49" s="4">
        <v>60</v>
      </c>
      <c r="K49" s="20">
        <v>63</v>
      </c>
      <c r="L49" s="4">
        <v>73</v>
      </c>
      <c r="M49" s="5">
        <f t="shared" si="2"/>
        <v>63.4</v>
      </c>
    </row>
    <row r="50" spans="1:35">
      <c r="A50" s="6">
        <v>19</v>
      </c>
      <c r="B50" s="4" t="s">
        <v>31</v>
      </c>
      <c r="C50" s="4">
        <v>60</v>
      </c>
      <c r="D50" s="4">
        <v>60</v>
      </c>
      <c r="E50" s="4">
        <v>60</v>
      </c>
      <c r="F50" s="4">
        <v>63</v>
      </c>
      <c r="G50" s="4">
        <v>61</v>
      </c>
      <c r="H50" s="4">
        <v>60</v>
      </c>
      <c r="I50" s="4">
        <v>60</v>
      </c>
      <c r="J50" s="4">
        <v>60</v>
      </c>
      <c r="K50" s="20">
        <v>61</v>
      </c>
      <c r="L50" s="4">
        <v>63</v>
      </c>
      <c r="M50" s="5">
        <f t="shared" si="2"/>
        <v>60.8</v>
      </c>
    </row>
    <row r="51" spans="1:35">
      <c r="A51" s="6">
        <v>20</v>
      </c>
      <c r="B51" s="4" t="s">
        <v>40</v>
      </c>
      <c r="C51" s="4">
        <v>60</v>
      </c>
      <c r="D51" s="4">
        <v>60</v>
      </c>
      <c r="E51" s="4">
        <v>60</v>
      </c>
      <c r="F51" s="4">
        <v>60</v>
      </c>
      <c r="G51" s="4">
        <v>61</v>
      </c>
      <c r="H51" s="4">
        <v>60</v>
      </c>
      <c r="I51" s="4">
        <v>60</v>
      </c>
      <c r="J51" s="4">
        <v>60</v>
      </c>
      <c r="K51" s="20">
        <v>62</v>
      </c>
      <c r="L51" s="4">
        <v>64</v>
      </c>
      <c r="M51" s="5">
        <f t="shared" si="2"/>
        <v>60.7</v>
      </c>
    </row>
    <row r="52" spans="1:35">
      <c r="A52" s="6">
        <v>21</v>
      </c>
      <c r="B52" s="4" t="s">
        <v>34</v>
      </c>
      <c r="C52" s="4">
        <v>60</v>
      </c>
      <c r="D52" s="4">
        <v>60</v>
      </c>
      <c r="E52" s="4">
        <v>60</v>
      </c>
      <c r="F52" s="4">
        <v>63</v>
      </c>
      <c r="G52" s="4">
        <v>61</v>
      </c>
      <c r="H52" s="4">
        <v>60</v>
      </c>
      <c r="I52" s="4">
        <v>60</v>
      </c>
      <c r="J52" s="4">
        <v>60</v>
      </c>
      <c r="K52" s="20">
        <v>62</v>
      </c>
      <c r="L52" s="4">
        <v>60</v>
      </c>
      <c r="M52" s="5">
        <f t="shared" si="2"/>
        <v>60.6</v>
      </c>
    </row>
    <row r="53" spans="1:35">
      <c r="A53" s="1">
        <v>22</v>
      </c>
      <c r="B53" s="4" t="s">
        <v>39</v>
      </c>
      <c r="C53" s="4">
        <v>60</v>
      </c>
      <c r="D53" s="4">
        <v>60</v>
      </c>
      <c r="E53" s="4">
        <v>60</v>
      </c>
      <c r="F53" s="4">
        <v>60</v>
      </c>
      <c r="G53" s="4">
        <v>63</v>
      </c>
      <c r="H53" s="4">
        <v>60</v>
      </c>
      <c r="I53" s="4">
        <v>60</v>
      </c>
      <c r="J53" s="4">
        <v>60</v>
      </c>
      <c r="K53" s="20">
        <v>62</v>
      </c>
      <c r="L53" s="4">
        <v>60</v>
      </c>
      <c r="M53" s="5">
        <f t="shared" si="2"/>
        <v>60.5</v>
      </c>
    </row>
    <row r="54" spans="1:35" ht="56.25" customHeight="1">
      <c r="A54" s="37" t="s">
        <v>312</v>
      </c>
      <c r="B54" s="34" t="s">
        <v>311</v>
      </c>
      <c r="C54" s="16" t="s">
        <v>219</v>
      </c>
      <c r="D54" s="16" t="s">
        <v>220</v>
      </c>
      <c r="E54" s="16" t="s">
        <v>221</v>
      </c>
      <c r="F54" s="16" t="s">
        <v>222</v>
      </c>
      <c r="G54" s="16" t="s">
        <v>213</v>
      </c>
      <c r="H54" s="16" t="s">
        <v>223</v>
      </c>
      <c r="I54" s="16" t="s">
        <v>217</v>
      </c>
      <c r="J54" s="16" t="s">
        <v>216</v>
      </c>
      <c r="K54" s="16" t="s">
        <v>218</v>
      </c>
      <c r="L54" s="9" t="s">
        <v>3</v>
      </c>
      <c r="N54" s="45">
        <v>33.299999999999997</v>
      </c>
    </row>
    <row r="55" spans="1:35">
      <c r="A55" s="11">
        <v>1</v>
      </c>
      <c r="B55" s="41" t="s">
        <v>61</v>
      </c>
      <c r="C55" s="7">
        <v>82</v>
      </c>
      <c r="D55" s="7">
        <v>74</v>
      </c>
      <c r="E55" s="7">
        <v>93</v>
      </c>
      <c r="F55" s="7">
        <v>74</v>
      </c>
      <c r="G55" s="7">
        <v>90</v>
      </c>
      <c r="H55" s="7">
        <v>82</v>
      </c>
      <c r="I55" s="7">
        <v>64</v>
      </c>
      <c r="J55" s="7">
        <v>82</v>
      </c>
      <c r="K55" s="7">
        <v>85</v>
      </c>
      <c r="L55" s="7">
        <f t="shared" ref="L55:L65" si="3">AVERAGE(C55:K55)</f>
        <v>80.666666666666671</v>
      </c>
      <c r="M55" s="12"/>
      <c r="N55" s="47">
        <v>76.62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</row>
    <row r="56" spans="1:35" s="3" customFormat="1">
      <c r="A56" s="11">
        <v>2</v>
      </c>
      <c r="B56" s="41" t="s">
        <v>51</v>
      </c>
      <c r="C56" s="7">
        <v>74</v>
      </c>
      <c r="D56" s="7">
        <v>90</v>
      </c>
      <c r="E56" s="7">
        <v>93</v>
      </c>
      <c r="F56" s="7">
        <v>67</v>
      </c>
      <c r="G56" s="7">
        <v>86</v>
      </c>
      <c r="H56" s="7">
        <v>81</v>
      </c>
      <c r="I56" s="7">
        <v>70</v>
      </c>
      <c r="J56" s="7">
        <v>74</v>
      </c>
      <c r="K56" s="21">
        <v>82</v>
      </c>
      <c r="L56" s="7">
        <f t="shared" si="3"/>
        <v>79.666666666666671</v>
      </c>
      <c r="M56" s="12"/>
      <c r="N56" s="47">
        <v>75.67</v>
      </c>
      <c r="O56" s="43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</row>
    <row r="57" spans="1:35">
      <c r="A57" s="11">
        <v>3</v>
      </c>
      <c r="B57" s="4" t="s">
        <v>59</v>
      </c>
      <c r="C57" s="4">
        <v>74</v>
      </c>
      <c r="D57" s="4">
        <v>90</v>
      </c>
      <c r="E57" s="4">
        <v>74</v>
      </c>
      <c r="F57" s="4">
        <v>74</v>
      </c>
      <c r="G57" s="4">
        <v>64</v>
      </c>
      <c r="H57" s="4">
        <v>60</v>
      </c>
      <c r="I57" s="4">
        <v>63</v>
      </c>
      <c r="J57" s="4">
        <v>74</v>
      </c>
      <c r="K57" s="4">
        <v>80</v>
      </c>
      <c r="L57" s="24">
        <f t="shared" si="3"/>
        <v>72.555555555555557</v>
      </c>
      <c r="M57" s="12"/>
      <c r="N57" s="46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</row>
    <row r="58" spans="1:35" s="3" customFormat="1">
      <c r="A58" s="11">
        <v>4</v>
      </c>
      <c r="B58" s="7" t="s">
        <v>56</v>
      </c>
      <c r="C58" s="7">
        <v>74</v>
      </c>
      <c r="D58" s="7">
        <v>74</v>
      </c>
      <c r="E58" s="7">
        <v>70</v>
      </c>
      <c r="F58" s="7">
        <v>64</v>
      </c>
      <c r="G58" s="7">
        <v>86</v>
      </c>
      <c r="H58" s="7">
        <v>62</v>
      </c>
      <c r="I58" s="7">
        <v>60</v>
      </c>
      <c r="J58" s="7">
        <v>74</v>
      </c>
      <c r="K58" s="7">
        <v>74</v>
      </c>
      <c r="L58" s="7">
        <f t="shared" si="3"/>
        <v>70.888888888888886</v>
      </c>
      <c r="M58" s="12"/>
      <c r="N58" s="46"/>
      <c r="O58" s="43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1:35">
      <c r="A59" s="11">
        <v>5</v>
      </c>
      <c r="B59" s="7" t="s">
        <v>52</v>
      </c>
      <c r="C59" s="7">
        <v>74</v>
      </c>
      <c r="D59" s="7">
        <v>74</v>
      </c>
      <c r="E59" s="7">
        <v>74</v>
      </c>
      <c r="F59" s="7">
        <v>64</v>
      </c>
      <c r="G59" s="7">
        <v>61</v>
      </c>
      <c r="H59" s="7">
        <v>66</v>
      </c>
      <c r="I59" s="7">
        <v>70</v>
      </c>
      <c r="J59" s="7">
        <v>74</v>
      </c>
      <c r="K59" s="7">
        <v>70</v>
      </c>
      <c r="L59" s="7">
        <f t="shared" si="3"/>
        <v>69.666666666666671</v>
      </c>
      <c r="M59" s="12"/>
      <c r="N59" s="46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</row>
    <row r="60" spans="1:35" s="3" customFormat="1">
      <c r="A60" s="11">
        <v>6</v>
      </c>
      <c r="B60" s="7" t="s">
        <v>60</v>
      </c>
      <c r="C60" s="7">
        <v>82</v>
      </c>
      <c r="D60" s="7">
        <v>60</v>
      </c>
      <c r="E60" s="7">
        <v>60</v>
      </c>
      <c r="F60" s="7">
        <v>63</v>
      </c>
      <c r="G60" s="7">
        <v>74</v>
      </c>
      <c r="H60" s="7">
        <v>82</v>
      </c>
      <c r="I60" s="7">
        <v>60</v>
      </c>
      <c r="J60" s="7">
        <v>63</v>
      </c>
      <c r="K60" s="7">
        <v>80</v>
      </c>
      <c r="L60" s="7">
        <f t="shared" si="3"/>
        <v>69.333333333333329</v>
      </c>
      <c r="M60" s="12"/>
      <c r="N60" s="46"/>
      <c r="O60" s="43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</row>
    <row r="61" spans="1:35">
      <c r="A61" s="11">
        <v>7</v>
      </c>
      <c r="B61" s="4" t="s">
        <v>57</v>
      </c>
      <c r="C61" s="4">
        <v>64</v>
      </c>
      <c r="D61" s="4">
        <v>74</v>
      </c>
      <c r="E61" s="4">
        <v>70</v>
      </c>
      <c r="F61" s="4">
        <v>70</v>
      </c>
      <c r="G61" s="4">
        <v>63</v>
      </c>
      <c r="H61" s="4">
        <v>60</v>
      </c>
      <c r="I61" s="4">
        <v>60</v>
      </c>
      <c r="J61" s="4">
        <v>83</v>
      </c>
      <c r="K61" s="4">
        <v>78</v>
      </c>
      <c r="L61" s="24">
        <f t="shared" si="3"/>
        <v>69.111111111111114</v>
      </c>
      <c r="M61" s="12"/>
      <c r="N61" s="46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1:35">
      <c r="A62" s="11">
        <v>8</v>
      </c>
      <c r="B62" s="7" t="s">
        <v>54</v>
      </c>
      <c r="C62" s="7">
        <v>63</v>
      </c>
      <c r="D62" s="7">
        <v>60</v>
      </c>
      <c r="E62" s="7">
        <v>64</v>
      </c>
      <c r="F62" s="7">
        <v>74</v>
      </c>
      <c r="G62" s="7">
        <v>74</v>
      </c>
      <c r="H62" s="7">
        <v>60</v>
      </c>
      <c r="I62" s="7">
        <v>60</v>
      </c>
      <c r="J62" s="7">
        <v>74</v>
      </c>
      <c r="K62" s="7">
        <v>74</v>
      </c>
      <c r="L62" s="7">
        <f t="shared" si="3"/>
        <v>67</v>
      </c>
      <c r="M62" s="12"/>
      <c r="N62" s="46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1:35">
      <c r="A63" s="11">
        <v>9</v>
      </c>
      <c r="B63" s="4" t="s">
        <v>53</v>
      </c>
      <c r="C63" s="4">
        <v>74</v>
      </c>
      <c r="D63" s="4">
        <v>60</v>
      </c>
      <c r="E63" s="4">
        <v>64</v>
      </c>
      <c r="F63" s="4">
        <v>60</v>
      </c>
      <c r="G63" s="4">
        <v>60</v>
      </c>
      <c r="H63" s="4">
        <v>66</v>
      </c>
      <c r="I63" s="4">
        <v>60</v>
      </c>
      <c r="J63" s="4">
        <v>62</v>
      </c>
      <c r="K63" s="4">
        <v>74</v>
      </c>
      <c r="L63" s="24">
        <f t="shared" si="3"/>
        <v>64.444444444444443</v>
      </c>
      <c r="M63" s="12"/>
      <c r="N63" s="46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1:35" s="3" customFormat="1">
      <c r="A64" s="11">
        <v>10</v>
      </c>
      <c r="B64" s="4" t="s">
        <v>58</v>
      </c>
      <c r="C64" s="4">
        <v>63</v>
      </c>
      <c r="D64" s="4">
        <v>65</v>
      </c>
      <c r="E64" s="4">
        <v>64</v>
      </c>
      <c r="F64" s="4">
        <v>64</v>
      </c>
      <c r="G64" s="4">
        <v>63</v>
      </c>
      <c r="H64" s="4">
        <v>60</v>
      </c>
      <c r="I64" s="4">
        <v>60</v>
      </c>
      <c r="J64" s="4">
        <v>62</v>
      </c>
      <c r="K64" s="4">
        <v>60</v>
      </c>
      <c r="L64" s="24">
        <f t="shared" si="3"/>
        <v>62.333333333333336</v>
      </c>
      <c r="M64" s="12"/>
      <c r="N64" s="46"/>
      <c r="O64" s="43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1:35" s="3" customFormat="1">
      <c r="A65" s="11">
        <v>11</v>
      </c>
      <c r="B65" s="4" t="s">
        <v>55</v>
      </c>
      <c r="C65" s="4">
        <v>63</v>
      </c>
      <c r="D65" s="4">
        <v>60</v>
      </c>
      <c r="E65" s="4">
        <v>68</v>
      </c>
      <c r="F65" s="4">
        <v>65</v>
      </c>
      <c r="G65" s="4">
        <v>60</v>
      </c>
      <c r="H65" s="4">
        <v>60</v>
      </c>
      <c r="I65" s="4">
        <v>60</v>
      </c>
      <c r="J65" s="4">
        <v>61</v>
      </c>
      <c r="K65" s="4">
        <v>60</v>
      </c>
      <c r="L65" s="24">
        <f t="shared" si="3"/>
        <v>61.888888888888886</v>
      </c>
      <c r="M65" s="12"/>
      <c r="N65" s="46"/>
      <c r="O65" s="43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</row>
    <row r="66" spans="1:35" ht="66.75" customHeight="1">
      <c r="A66" s="37" t="s">
        <v>314</v>
      </c>
      <c r="B66" s="34" t="s">
        <v>313</v>
      </c>
      <c r="C66" s="16" t="s">
        <v>224</v>
      </c>
      <c r="D66" s="16" t="s">
        <v>225</v>
      </c>
      <c r="E66" s="16" t="s">
        <v>226</v>
      </c>
      <c r="F66" s="16" t="s">
        <v>227</v>
      </c>
      <c r="G66" s="16" t="s">
        <v>213</v>
      </c>
      <c r="H66" s="16" t="s">
        <v>217</v>
      </c>
      <c r="I66" s="16" t="s">
        <v>216</v>
      </c>
      <c r="J66" s="16" t="s">
        <v>228</v>
      </c>
      <c r="K66" s="16" t="s">
        <v>229</v>
      </c>
      <c r="L66" s="16" t="s">
        <v>230</v>
      </c>
      <c r="M66" s="9" t="s">
        <v>3</v>
      </c>
      <c r="N66" s="45">
        <v>33.299999999999997</v>
      </c>
    </row>
    <row r="67" spans="1:35">
      <c r="A67" s="6">
        <v>1</v>
      </c>
      <c r="B67" s="41" t="s">
        <v>74</v>
      </c>
      <c r="C67" s="7">
        <v>74</v>
      </c>
      <c r="D67" s="7">
        <v>90</v>
      </c>
      <c r="E67" s="7">
        <v>90</v>
      </c>
      <c r="F67" s="7">
        <v>81</v>
      </c>
      <c r="G67" s="7">
        <v>81</v>
      </c>
      <c r="H67" s="7">
        <v>70</v>
      </c>
      <c r="I67" s="7">
        <v>80</v>
      </c>
      <c r="J67" s="7">
        <v>82</v>
      </c>
      <c r="K67" s="7">
        <v>74</v>
      </c>
      <c r="L67" s="7">
        <v>74</v>
      </c>
      <c r="M67" s="14">
        <f t="shared" ref="M67:M82" si="4">AVERAGE(C67:L67)</f>
        <v>79.599999999999994</v>
      </c>
      <c r="N67" s="49">
        <v>75.62</v>
      </c>
    </row>
    <row r="68" spans="1:35">
      <c r="A68" s="6">
        <v>2</v>
      </c>
      <c r="B68" s="4" t="s">
        <v>232</v>
      </c>
      <c r="C68" s="4">
        <v>74</v>
      </c>
      <c r="D68" s="4">
        <v>90</v>
      </c>
      <c r="E68" s="4">
        <v>90</v>
      </c>
      <c r="F68" s="4">
        <v>74</v>
      </c>
      <c r="G68" s="4">
        <v>83</v>
      </c>
      <c r="H68" s="4">
        <v>64</v>
      </c>
      <c r="I68" s="4">
        <v>76</v>
      </c>
      <c r="J68" s="4">
        <v>75</v>
      </c>
      <c r="K68" s="4">
        <v>74</v>
      </c>
      <c r="L68" s="4">
        <v>74</v>
      </c>
      <c r="M68" s="5">
        <f t="shared" si="4"/>
        <v>77.400000000000006</v>
      </c>
    </row>
    <row r="69" spans="1:35">
      <c r="A69" s="6">
        <v>3</v>
      </c>
      <c r="B69" s="4" t="s">
        <v>70</v>
      </c>
      <c r="C69" s="4">
        <v>74</v>
      </c>
      <c r="D69" s="4">
        <v>84</v>
      </c>
      <c r="E69" s="4">
        <v>92</v>
      </c>
      <c r="F69" s="4">
        <v>74</v>
      </c>
      <c r="G69" s="4">
        <v>80</v>
      </c>
      <c r="H69" s="4">
        <v>70</v>
      </c>
      <c r="I69" s="4">
        <v>76</v>
      </c>
      <c r="J69" s="4">
        <v>82</v>
      </c>
      <c r="K69" s="4">
        <v>74</v>
      </c>
      <c r="L69" s="4">
        <v>60</v>
      </c>
      <c r="M69" s="5">
        <f t="shared" si="4"/>
        <v>76.599999999999994</v>
      </c>
    </row>
    <row r="70" spans="1:35">
      <c r="A70" s="6">
        <v>4</v>
      </c>
      <c r="B70" s="7" t="s">
        <v>68</v>
      </c>
      <c r="C70" s="7">
        <v>74</v>
      </c>
      <c r="D70" s="7">
        <v>84</v>
      </c>
      <c r="E70" s="7">
        <v>89</v>
      </c>
      <c r="F70" s="7">
        <v>64</v>
      </c>
      <c r="G70" s="7">
        <v>76</v>
      </c>
      <c r="H70" s="7">
        <v>60</v>
      </c>
      <c r="I70" s="7">
        <v>74</v>
      </c>
      <c r="J70" s="7">
        <v>74</v>
      </c>
      <c r="K70" s="7">
        <v>74</v>
      </c>
      <c r="L70" s="7">
        <v>74</v>
      </c>
      <c r="M70" s="14">
        <f t="shared" si="4"/>
        <v>74.3</v>
      </c>
    </row>
    <row r="71" spans="1:35">
      <c r="A71" s="6">
        <v>5</v>
      </c>
      <c r="B71" s="7" t="s">
        <v>72</v>
      </c>
      <c r="C71" s="7">
        <v>74</v>
      </c>
      <c r="D71" s="7">
        <v>90</v>
      </c>
      <c r="E71" s="7">
        <v>80</v>
      </c>
      <c r="F71" s="7">
        <v>74</v>
      </c>
      <c r="G71" s="7">
        <v>74</v>
      </c>
      <c r="H71" s="7">
        <v>60</v>
      </c>
      <c r="I71" s="7">
        <v>74</v>
      </c>
      <c r="J71" s="7">
        <v>82</v>
      </c>
      <c r="K71" s="7">
        <v>74</v>
      </c>
      <c r="L71" s="7">
        <v>60</v>
      </c>
      <c r="M71" s="14">
        <f t="shared" si="4"/>
        <v>74.2</v>
      </c>
    </row>
    <row r="72" spans="1:35">
      <c r="A72" s="6">
        <v>6</v>
      </c>
      <c r="B72" s="4" t="s">
        <v>62</v>
      </c>
      <c r="C72" s="4">
        <v>74</v>
      </c>
      <c r="D72" s="4">
        <v>90</v>
      </c>
      <c r="E72" s="4">
        <v>90</v>
      </c>
      <c r="F72" s="4">
        <v>64</v>
      </c>
      <c r="G72" s="4">
        <v>65</v>
      </c>
      <c r="H72" s="4">
        <v>60</v>
      </c>
      <c r="I72" s="4">
        <v>76</v>
      </c>
      <c r="J72" s="4">
        <v>83</v>
      </c>
      <c r="K72" s="4">
        <v>74</v>
      </c>
      <c r="L72" s="4">
        <v>64</v>
      </c>
      <c r="M72" s="5">
        <f t="shared" si="4"/>
        <v>74</v>
      </c>
    </row>
    <row r="73" spans="1:35">
      <c r="A73" s="6">
        <v>7</v>
      </c>
      <c r="B73" s="4" t="s">
        <v>63</v>
      </c>
      <c r="C73" s="4">
        <v>74</v>
      </c>
      <c r="D73" s="4">
        <v>74</v>
      </c>
      <c r="E73" s="4">
        <v>82</v>
      </c>
      <c r="F73" s="4">
        <v>64</v>
      </c>
      <c r="G73" s="4">
        <v>80</v>
      </c>
      <c r="H73" s="4">
        <v>64</v>
      </c>
      <c r="I73" s="4">
        <v>71</v>
      </c>
      <c r="J73" s="4">
        <v>74</v>
      </c>
      <c r="K73" s="4">
        <v>74</v>
      </c>
      <c r="L73" s="4">
        <v>60</v>
      </c>
      <c r="M73" s="5">
        <f t="shared" si="4"/>
        <v>71.7</v>
      </c>
    </row>
    <row r="74" spans="1:35">
      <c r="A74" s="6">
        <v>8</v>
      </c>
      <c r="B74" s="4" t="s">
        <v>231</v>
      </c>
      <c r="C74" s="4">
        <v>74</v>
      </c>
      <c r="D74" s="4">
        <v>74</v>
      </c>
      <c r="E74" s="4">
        <v>82</v>
      </c>
      <c r="F74" s="4">
        <v>63</v>
      </c>
      <c r="G74" s="4">
        <v>64</v>
      </c>
      <c r="H74" s="4">
        <v>63</v>
      </c>
      <c r="I74" s="4">
        <v>71</v>
      </c>
      <c r="J74" s="4">
        <v>85</v>
      </c>
      <c r="K74" s="4">
        <v>64</v>
      </c>
      <c r="L74" s="4">
        <v>60</v>
      </c>
      <c r="M74" s="5">
        <f t="shared" si="4"/>
        <v>70</v>
      </c>
    </row>
    <row r="75" spans="1:35">
      <c r="A75" s="6">
        <v>9</v>
      </c>
      <c r="B75" s="4" t="s">
        <v>71</v>
      </c>
      <c r="C75" s="4">
        <v>63</v>
      </c>
      <c r="D75" s="4">
        <v>74</v>
      </c>
      <c r="E75" s="4">
        <v>74</v>
      </c>
      <c r="F75" s="4">
        <v>63</v>
      </c>
      <c r="G75" s="4">
        <v>74</v>
      </c>
      <c r="H75" s="4">
        <v>63</v>
      </c>
      <c r="I75" s="4">
        <v>63</v>
      </c>
      <c r="J75" s="4">
        <v>74</v>
      </c>
      <c r="K75" s="4">
        <v>60</v>
      </c>
      <c r="L75" s="4">
        <v>82</v>
      </c>
      <c r="M75" s="5">
        <f t="shared" si="4"/>
        <v>69</v>
      </c>
    </row>
    <row r="76" spans="1:35">
      <c r="A76" s="6">
        <v>10</v>
      </c>
      <c r="B76" s="4" t="s">
        <v>67</v>
      </c>
      <c r="C76" s="4">
        <v>63</v>
      </c>
      <c r="D76" s="4">
        <v>60</v>
      </c>
      <c r="E76" s="4">
        <v>72</v>
      </c>
      <c r="F76" s="4">
        <v>64</v>
      </c>
      <c r="G76" s="4">
        <v>60</v>
      </c>
      <c r="H76" s="4">
        <v>60</v>
      </c>
      <c r="I76" s="4">
        <v>62</v>
      </c>
      <c r="J76" s="4">
        <v>60</v>
      </c>
      <c r="K76" s="4">
        <v>60</v>
      </c>
      <c r="L76" s="4">
        <v>60</v>
      </c>
      <c r="M76" s="5">
        <f t="shared" si="4"/>
        <v>62.1</v>
      </c>
    </row>
    <row r="77" spans="1:35">
      <c r="A77" s="6">
        <v>11</v>
      </c>
      <c r="B77" s="4" t="s">
        <v>73</v>
      </c>
      <c r="C77" s="4">
        <v>60</v>
      </c>
      <c r="D77" s="4">
        <v>60</v>
      </c>
      <c r="E77" s="4">
        <v>64</v>
      </c>
      <c r="F77" s="4"/>
      <c r="G77" s="4"/>
      <c r="H77" s="4">
        <v>60</v>
      </c>
      <c r="I77" s="4">
        <v>61</v>
      </c>
      <c r="J77" s="4">
        <v>60</v>
      </c>
      <c r="K77" s="4">
        <v>60</v>
      </c>
      <c r="L77" s="4">
        <v>60</v>
      </c>
      <c r="M77" s="5">
        <f t="shared" si="4"/>
        <v>60.625</v>
      </c>
    </row>
    <row r="78" spans="1:35">
      <c r="A78" s="6">
        <v>12</v>
      </c>
      <c r="B78" s="4" t="s">
        <v>64</v>
      </c>
      <c r="C78" s="4">
        <v>60</v>
      </c>
      <c r="D78" s="4">
        <v>60</v>
      </c>
      <c r="E78" s="4">
        <v>60</v>
      </c>
      <c r="F78" s="4"/>
      <c r="G78" s="4"/>
      <c r="H78" s="4">
        <v>60</v>
      </c>
      <c r="I78" s="4">
        <v>61</v>
      </c>
      <c r="J78" s="4">
        <v>60</v>
      </c>
      <c r="K78" s="4">
        <v>60</v>
      </c>
      <c r="L78" s="4">
        <v>60</v>
      </c>
      <c r="M78" s="5">
        <f t="shared" si="4"/>
        <v>60.125</v>
      </c>
    </row>
    <row r="79" spans="1:35">
      <c r="A79" s="6">
        <v>13</v>
      </c>
      <c r="B79" s="4" t="s">
        <v>65</v>
      </c>
      <c r="C79" s="4">
        <v>60</v>
      </c>
      <c r="D79" s="4">
        <v>60</v>
      </c>
      <c r="E79" s="4">
        <v>60</v>
      </c>
      <c r="F79" s="4"/>
      <c r="G79" s="4"/>
      <c r="H79" s="4">
        <v>60</v>
      </c>
      <c r="I79" s="4">
        <v>61</v>
      </c>
      <c r="J79" s="4">
        <v>60</v>
      </c>
      <c r="K79" s="4">
        <v>60</v>
      </c>
      <c r="L79" s="4">
        <v>60</v>
      </c>
      <c r="M79" s="5">
        <f t="shared" si="4"/>
        <v>60.125</v>
      </c>
    </row>
    <row r="80" spans="1:35">
      <c r="A80" s="6">
        <v>14</v>
      </c>
      <c r="B80" s="4" t="s">
        <v>66</v>
      </c>
      <c r="C80" s="4">
        <v>60</v>
      </c>
      <c r="D80" s="4">
        <v>60</v>
      </c>
      <c r="E80" s="4">
        <v>60</v>
      </c>
      <c r="F80" s="4"/>
      <c r="G80" s="4"/>
      <c r="H80" s="4">
        <v>60</v>
      </c>
      <c r="I80" s="4">
        <v>61</v>
      </c>
      <c r="J80" s="4">
        <v>60</v>
      </c>
      <c r="K80" s="4">
        <v>60</v>
      </c>
      <c r="L80" s="4">
        <v>60</v>
      </c>
      <c r="M80" s="5">
        <f t="shared" si="4"/>
        <v>60.125</v>
      </c>
    </row>
    <row r="81" spans="1:14">
      <c r="A81" s="6">
        <v>15</v>
      </c>
      <c r="B81" s="4" t="s">
        <v>69</v>
      </c>
      <c r="C81" s="4">
        <v>60</v>
      </c>
      <c r="D81" s="4">
        <v>60</v>
      </c>
      <c r="E81" s="4">
        <v>60</v>
      </c>
      <c r="F81" s="4"/>
      <c r="G81" s="4"/>
      <c r="H81" s="4">
        <v>60</v>
      </c>
      <c r="I81" s="4">
        <v>61</v>
      </c>
      <c r="J81" s="4">
        <v>60</v>
      </c>
      <c r="K81" s="4">
        <v>60</v>
      </c>
      <c r="L81" s="4">
        <v>60</v>
      </c>
      <c r="M81" s="5">
        <f t="shared" si="4"/>
        <v>60.125</v>
      </c>
    </row>
    <row r="82" spans="1:14">
      <c r="A82" s="1">
        <v>16</v>
      </c>
      <c r="B82" s="18" t="s">
        <v>75</v>
      </c>
      <c r="C82" s="18">
        <v>60</v>
      </c>
      <c r="D82" s="18">
        <v>60</v>
      </c>
      <c r="E82" s="18">
        <v>60</v>
      </c>
      <c r="F82" s="18"/>
      <c r="G82" s="18"/>
      <c r="H82" s="18">
        <v>60</v>
      </c>
      <c r="I82" s="18">
        <v>61</v>
      </c>
      <c r="J82" s="18">
        <v>60</v>
      </c>
      <c r="K82" s="18">
        <v>60</v>
      </c>
      <c r="L82" s="18">
        <v>60</v>
      </c>
      <c r="M82" s="5">
        <f t="shared" si="4"/>
        <v>60.125</v>
      </c>
    </row>
    <row r="83" spans="1:14" ht="63.75" customHeight="1">
      <c r="A83" s="37" t="s">
        <v>315</v>
      </c>
      <c r="B83" s="34" t="s">
        <v>310</v>
      </c>
      <c r="C83" s="16" t="s">
        <v>227</v>
      </c>
      <c r="D83" s="16" t="s">
        <v>234</v>
      </c>
      <c r="E83" s="16" t="s">
        <v>235</v>
      </c>
      <c r="F83" s="16" t="s">
        <v>236</v>
      </c>
      <c r="G83" s="16" t="s">
        <v>237</v>
      </c>
      <c r="H83" s="16" t="s">
        <v>238</v>
      </c>
      <c r="I83" s="16" t="s">
        <v>217</v>
      </c>
      <c r="J83" s="16" t="s">
        <v>239</v>
      </c>
      <c r="K83" s="16" t="s">
        <v>240</v>
      </c>
      <c r="L83" s="27" t="s">
        <v>3</v>
      </c>
      <c r="N83" s="45">
        <v>41</v>
      </c>
    </row>
    <row r="84" spans="1:14">
      <c r="A84" s="6">
        <v>1</v>
      </c>
      <c r="B84" s="41" t="s">
        <v>88</v>
      </c>
      <c r="C84" s="7">
        <v>96</v>
      </c>
      <c r="D84" s="7">
        <v>90</v>
      </c>
      <c r="E84" s="7">
        <v>90</v>
      </c>
      <c r="F84" s="7">
        <v>90</v>
      </c>
      <c r="G84" s="7">
        <v>97</v>
      </c>
      <c r="H84" s="7">
        <v>82</v>
      </c>
      <c r="I84" s="7">
        <v>90</v>
      </c>
      <c r="J84" s="7">
        <v>90</v>
      </c>
      <c r="K84" s="7">
        <v>90</v>
      </c>
      <c r="L84" s="7">
        <f t="shared" ref="L84:L100" si="5">AVERAGE(C84:K84)</f>
        <v>90.555555555555557</v>
      </c>
      <c r="N84" s="47">
        <v>86.02</v>
      </c>
    </row>
    <row r="85" spans="1:14">
      <c r="A85" s="6">
        <v>2</v>
      </c>
      <c r="B85" s="41" t="s">
        <v>78</v>
      </c>
      <c r="C85" s="7">
        <v>90</v>
      </c>
      <c r="D85" s="7">
        <v>90</v>
      </c>
      <c r="E85" s="7">
        <v>90</v>
      </c>
      <c r="F85" s="7">
        <v>90</v>
      </c>
      <c r="G85" s="7">
        <v>90</v>
      </c>
      <c r="H85" s="7">
        <v>82</v>
      </c>
      <c r="I85" s="7">
        <v>90</v>
      </c>
      <c r="J85" s="7">
        <v>90</v>
      </c>
      <c r="K85" s="7">
        <v>90</v>
      </c>
      <c r="L85" s="7">
        <f t="shared" si="5"/>
        <v>89.111111111111114</v>
      </c>
      <c r="M85" s="12"/>
      <c r="N85" s="47">
        <v>84.65</v>
      </c>
    </row>
    <row r="86" spans="1:14">
      <c r="A86" s="6">
        <v>3</v>
      </c>
      <c r="B86" s="41" t="s">
        <v>87</v>
      </c>
      <c r="C86" s="7">
        <v>82</v>
      </c>
      <c r="D86" s="7">
        <v>87</v>
      </c>
      <c r="E86" s="7">
        <v>82</v>
      </c>
      <c r="F86" s="7">
        <v>74</v>
      </c>
      <c r="G86" s="7">
        <v>93</v>
      </c>
      <c r="H86" s="7">
        <v>82</v>
      </c>
      <c r="I86" s="7">
        <v>82</v>
      </c>
      <c r="J86" s="7">
        <v>74</v>
      </c>
      <c r="K86" s="7">
        <v>90</v>
      </c>
      <c r="L86" s="7">
        <f t="shared" si="5"/>
        <v>82.888888888888886</v>
      </c>
      <c r="M86" s="12"/>
      <c r="N86" s="47">
        <v>78.73</v>
      </c>
    </row>
    <row r="87" spans="1:14">
      <c r="A87" s="6">
        <v>4</v>
      </c>
      <c r="B87" s="41" t="s">
        <v>90</v>
      </c>
      <c r="C87" s="7">
        <v>82</v>
      </c>
      <c r="D87" s="7">
        <v>75</v>
      </c>
      <c r="E87" s="7">
        <v>82</v>
      </c>
      <c r="F87" s="7">
        <v>82</v>
      </c>
      <c r="G87" s="7">
        <v>90</v>
      </c>
      <c r="H87" s="7">
        <v>74</v>
      </c>
      <c r="I87" s="7">
        <v>70</v>
      </c>
      <c r="J87" s="7">
        <v>74</v>
      </c>
      <c r="K87" s="7">
        <v>85</v>
      </c>
      <c r="L87" s="7">
        <f t="shared" si="5"/>
        <v>79.333333333333329</v>
      </c>
      <c r="M87" s="12"/>
      <c r="N87" s="50">
        <v>75.36</v>
      </c>
    </row>
    <row r="88" spans="1:14">
      <c r="A88" s="6">
        <v>5</v>
      </c>
      <c r="B88" s="41" t="s">
        <v>77</v>
      </c>
      <c r="C88" s="7">
        <v>90</v>
      </c>
      <c r="D88" s="7">
        <v>76</v>
      </c>
      <c r="E88" s="7">
        <v>82</v>
      </c>
      <c r="F88" s="7">
        <v>82</v>
      </c>
      <c r="G88" s="7">
        <v>85</v>
      </c>
      <c r="H88" s="7">
        <v>74</v>
      </c>
      <c r="I88" s="7">
        <v>70</v>
      </c>
      <c r="J88" s="7">
        <v>74</v>
      </c>
      <c r="K88" s="7">
        <v>74</v>
      </c>
      <c r="L88" s="7">
        <f t="shared" si="5"/>
        <v>78.555555555555557</v>
      </c>
      <c r="M88" s="12"/>
      <c r="N88" s="50">
        <v>74.62</v>
      </c>
    </row>
    <row r="89" spans="1:14">
      <c r="A89" s="6">
        <v>6</v>
      </c>
      <c r="B89" s="7" t="s">
        <v>82</v>
      </c>
      <c r="C89" s="7">
        <v>74</v>
      </c>
      <c r="D89" s="7">
        <v>74</v>
      </c>
      <c r="E89" s="7">
        <v>74</v>
      </c>
      <c r="F89" s="7">
        <v>82</v>
      </c>
      <c r="G89" s="7">
        <v>87</v>
      </c>
      <c r="H89" s="7">
        <v>74</v>
      </c>
      <c r="I89" s="7">
        <v>64</v>
      </c>
      <c r="J89" s="7">
        <v>74</v>
      </c>
      <c r="K89" s="7">
        <v>74</v>
      </c>
      <c r="L89" s="7">
        <f t="shared" si="5"/>
        <v>75.222222222222229</v>
      </c>
      <c r="M89" s="12"/>
    </row>
    <row r="90" spans="1:14">
      <c r="A90" s="6">
        <v>7</v>
      </c>
      <c r="B90" s="7" t="s">
        <v>91</v>
      </c>
      <c r="C90" s="7">
        <v>74</v>
      </c>
      <c r="D90" s="7">
        <v>72</v>
      </c>
      <c r="E90" s="7">
        <v>74</v>
      </c>
      <c r="F90" s="7">
        <v>74</v>
      </c>
      <c r="G90" s="7">
        <v>87</v>
      </c>
      <c r="H90" s="7">
        <v>74</v>
      </c>
      <c r="I90" s="7">
        <v>64</v>
      </c>
      <c r="J90" s="7">
        <v>74</v>
      </c>
      <c r="K90" s="7">
        <v>74</v>
      </c>
      <c r="L90" s="7">
        <f t="shared" si="5"/>
        <v>74.111111111111114</v>
      </c>
      <c r="M90" s="12"/>
    </row>
    <row r="91" spans="1:14">
      <c r="A91" s="6">
        <v>8</v>
      </c>
      <c r="B91" s="7" t="s">
        <v>86</v>
      </c>
      <c r="C91" s="7">
        <v>74</v>
      </c>
      <c r="D91" s="7">
        <v>81</v>
      </c>
      <c r="E91" s="7">
        <v>74</v>
      </c>
      <c r="F91" s="7">
        <v>74</v>
      </c>
      <c r="G91" s="7">
        <v>87</v>
      </c>
      <c r="H91" s="7">
        <v>74</v>
      </c>
      <c r="I91" s="7">
        <v>60</v>
      </c>
      <c r="J91" s="7">
        <v>60</v>
      </c>
      <c r="K91" s="7">
        <v>74</v>
      </c>
      <c r="L91" s="7">
        <f t="shared" si="5"/>
        <v>73.111111111111114</v>
      </c>
      <c r="M91" s="12"/>
    </row>
    <row r="92" spans="1:14">
      <c r="A92" s="6">
        <v>9</v>
      </c>
      <c r="B92" s="7" t="s">
        <v>80</v>
      </c>
      <c r="C92" s="7">
        <v>68</v>
      </c>
      <c r="D92" s="7">
        <v>64</v>
      </c>
      <c r="E92" s="7">
        <v>74</v>
      </c>
      <c r="F92" s="7">
        <v>74</v>
      </c>
      <c r="G92" s="7">
        <v>76</v>
      </c>
      <c r="H92" s="7">
        <v>74</v>
      </c>
      <c r="I92" s="7">
        <v>60</v>
      </c>
      <c r="J92" s="7">
        <v>90</v>
      </c>
      <c r="K92" s="7">
        <v>74</v>
      </c>
      <c r="L92" s="7">
        <f t="shared" si="5"/>
        <v>72.666666666666671</v>
      </c>
      <c r="M92" s="12"/>
    </row>
    <row r="93" spans="1:14">
      <c r="A93" s="6">
        <v>10</v>
      </c>
      <c r="B93" s="7" t="s">
        <v>85</v>
      </c>
      <c r="C93" s="7">
        <v>63</v>
      </c>
      <c r="D93" s="7">
        <v>81</v>
      </c>
      <c r="E93" s="7">
        <v>60</v>
      </c>
      <c r="F93" s="7">
        <v>73</v>
      </c>
      <c r="G93" s="7">
        <v>80</v>
      </c>
      <c r="H93" s="7">
        <v>73</v>
      </c>
      <c r="I93" s="7">
        <v>64</v>
      </c>
      <c r="J93" s="7">
        <v>74</v>
      </c>
      <c r="K93" s="7">
        <v>74</v>
      </c>
      <c r="L93" s="7">
        <f t="shared" si="5"/>
        <v>71.333333333333329</v>
      </c>
      <c r="M93" s="12"/>
    </row>
    <row r="94" spans="1:14">
      <c r="A94" s="6">
        <v>11</v>
      </c>
      <c r="B94" s="7" t="s">
        <v>83</v>
      </c>
      <c r="C94" s="7">
        <v>68</v>
      </c>
      <c r="D94" s="7">
        <v>65</v>
      </c>
      <c r="E94" s="7">
        <v>64</v>
      </c>
      <c r="F94" s="7">
        <v>73</v>
      </c>
      <c r="G94" s="7">
        <v>71</v>
      </c>
      <c r="H94" s="7">
        <v>60</v>
      </c>
      <c r="I94" s="7">
        <v>70</v>
      </c>
      <c r="J94" s="7">
        <v>74</v>
      </c>
      <c r="K94" s="7">
        <v>74</v>
      </c>
      <c r="L94" s="7">
        <f t="shared" si="5"/>
        <v>68.777777777777771</v>
      </c>
      <c r="M94" s="12"/>
    </row>
    <row r="95" spans="1:14">
      <c r="A95" s="6">
        <v>12</v>
      </c>
      <c r="B95" s="4" t="s">
        <v>81</v>
      </c>
      <c r="C95" s="4">
        <v>64</v>
      </c>
      <c r="D95" s="4">
        <v>72</v>
      </c>
      <c r="E95" s="4">
        <v>60</v>
      </c>
      <c r="F95" s="4">
        <v>73</v>
      </c>
      <c r="G95" s="4">
        <v>80</v>
      </c>
      <c r="H95" s="4">
        <v>63</v>
      </c>
      <c r="I95" s="4">
        <v>60</v>
      </c>
      <c r="J95" s="4">
        <v>60</v>
      </c>
      <c r="K95" s="4">
        <v>73</v>
      </c>
      <c r="L95" s="24">
        <f t="shared" si="5"/>
        <v>67.222222222222229</v>
      </c>
      <c r="M95" s="12"/>
    </row>
    <row r="96" spans="1:14">
      <c r="A96" s="6">
        <v>13</v>
      </c>
      <c r="B96" s="4" t="s">
        <v>79</v>
      </c>
      <c r="C96" s="4">
        <v>63</v>
      </c>
      <c r="D96" s="4">
        <v>66</v>
      </c>
      <c r="E96" s="4">
        <v>60</v>
      </c>
      <c r="F96" s="4">
        <v>73</v>
      </c>
      <c r="G96" s="4">
        <v>71</v>
      </c>
      <c r="H96" s="4">
        <v>63</v>
      </c>
      <c r="I96" s="4">
        <v>60</v>
      </c>
      <c r="J96" s="4">
        <v>74</v>
      </c>
      <c r="K96" s="4">
        <v>74</v>
      </c>
      <c r="L96" s="24">
        <f t="shared" si="5"/>
        <v>67.111111111111114</v>
      </c>
      <c r="M96" s="12"/>
    </row>
    <row r="97" spans="1:14">
      <c r="A97" s="6">
        <v>14</v>
      </c>
      <c r="B97" s="4" t="s">
        <v>76</v>
      </c>
      <c r="C97" s="26">
        <v>60</v>
      </c>
      <c r="D97" s="26">
        <v>65</v>
      </c>
      <c r="E97" s="26">
        <v>60</v>
      </c>
      <c r="F97" s="26">
        <v>73</v>
      </c>
      <c r="G97" s="26">
        <v>71</v>
      </c>
      <c r="H97" s="26">
        <v>64</v>
      </c>
      <c r="I97" s="26">
        <v>60</v>
      </c>
      <c r="J97" s="26">
        <v>74</v>
      </c>
      <c r="K97" s="26">
        <v>64</v>
      </c>
      <c r="L97" s="24">
        <f t="shared" si="5"/>
        <v>65.666666666666671</v>
      </c>
      <c r="M97" s="12"/>
    </row>
    <row r="98" spans="1:14">
      <c r="A98" s="6">
        <v>15</v>
      </c>
      <c r="B98" s="4" t="s">
        <v>84</v>
      </c>
      <c r="C98" s="4">
        <v>64</v>
      </c>
      <c r="D98" s="4"/>
      <c r="E98" s="4">
        <v>60</v>
      </c>
      <c r="F98" s="4">
        <v>60</v>
      </c>
      <c r="G98" s="4">
        <v>64</v>
      </c>
      <c r="H98" s="4">
        <v>60</v>
      </c>
      <c r="I98" s="4">
        <v>60</v>
      </c>
      <c r="J98" s="4">
        <v>60</v>
      </c>
      <c r="K98" s="4">
        <v>60</v>
      </c>
      <c r="L98" s="24">
        <f t="shared" si="5"/>
        <v>61</v>
      </c>
      <c r="M98" s="12"/>
    </row>
    <row r="99" spans="1:14">
      <c r="A99" s="6">
        <v>16</v>
      </c>
      <c r="B99" s="4" t="s">
        <v>92</v>
      </c>
      <c r="C99" s="4">
        <v>64</v>
      </c>
      <c r="D99" s="4"/>
      <c r="E99" s="4">
        <v>60</v>
      </c>
      <c r="F99" s="4">
        <v>60</v>
      </c>
      <c r="G99" s="4">
        <v>61</v>
      </c>
      <c r="H99" s="4">
        <v>60</v>
      </c>
      <c r="I99" s="4">
        <v>60</v>
      </c>
      <c r="J99" s="4">
        <v>60</v>
      </c>
      <c r="K99" s="4">
        <v>60</v>
      </c>
      <c r="L99" s="24">
        <f t="shared" si="5"/>
        <v>60.625</v>
      </c>
      <c r="M99" s="12"/>
    </row>
    <row r="100" spans="1:14">
      <c r="A100" s="6">
        <v>17</v>
      </c>
      <c r="B100" s="7" t="s">
        <v>89</v>
      </c>
      <c r="C100" s="7">
        <v>60</v>
      </c>
      <c r="D100" s="7">
        <v>60</v>
      </c>
      <c r="E100" s="7">
        <v>60</v>
      </c>
      <c r="F100" s="7">
        <v>60</v>
      </c>
      <c r="G100" s="7">
        <v>61</v>
      </c>
      <c r="H100" s="7">
        <v>60</v>
      </c>
      <c r="I100" s="7">
        <v>60</v>
      </c>
      <c r="J100" s="7">
        <v>62</v>
      </c>
      <c r="K100" s="7">
        <v>60</v>
      </c>
      <c r="L100" s="7">
        <f t="shared" si="5"/>
        <v>60.333333333333336</v>
      </c>
    </row>
    <row r="101" spans="1:14" ht="55.5" customHeight="1">
      <c r="A101" s="37" t="s">
        <v>316</v>
      </c>
      <c r="B101" s="34" t="s">
        <v>311</v>
      </c>
      <c r="C101" s="16" t="s">
        <v>241</v>
      </c>
      <c r="D101" s="16" t="s">
        <v>242</v>
      </c>
      <c r="E101" s="16" t="s">
        <v>243</v>
      </c>
      <c r="F101" s="16" t="s">
        <v>244</v>
      </c>
      <c r="G101" s="16" t="s">
        <v>237</v>
      </c>
      <c r="H101" s="16" t="s">
        <v>211</v>
      </c>
      <c r="I101" s="16" t="s">
        <v>217</v>
      </c>
      <c r="J101" s="16" t="s">
        <v>245</v>
      </c>
      <c r="K101" s="9" t="s">
        <v>3</v>
      </c>
      <c r="N101" s="45">
        <v>33.299999999999997</v>
      </c>
    </row>
    <row r="102" spans="1:14">
      <c r="A102" s="6">
        <v>1</v>
      </c>
      <c r="B102" s="41" t="s">
        <v>96</v>
      </c>
      <c r="C102" s="7">
        <v>90</v>
      </c>
      <c r="D102" s="7">
        <v>90</v>
      </c>
      <c r="E102" s="7">
        <v>90</v>
      </c>
      <c r="F102" s="7">
        <v>90</v>
      </c>
      <c r="G102" s="7">
        <v>93</v>
      </c>
      <c r="H102" s="7">
        <v>95</v>
      </c>
      <c r="I102" s="7">
        <v>90</v>
      </c>
      <c r="J102" s="7">
        <v>74</v>
      </c>
      <c r="K102" s="14">
        <f t="shared" ref="K102:K112" si="6">AVERAGE(C102:J102)</f>
        <v>89</v>
      </c>
      <c r="M102" s="48">
        <v>84.55</v>
      </c>
    </row>
    <row r="103" spans="1:14">
      <c r="A103" s="6">
        <v>2</v>
      </c>
      <c r="B103" s="7" t="s">
        <v>98</v>
      </c>
      <c r="C103" s="7">
        <v>78</v>
      </c>
      <c r="D103" s="7">
        <v>74</v>
      </c>
      <c r="E103" s="7">
        <v>85</v>
      </c>
      <c r="F103" s="7">
        <v>90</v>
      </c>
      <c r="G103" s="7">
        <v>83</v>
      </c>
      <c r="H103" s="7">
        <v>90</v>
      </c>
      <c r="I103" s="7">
        <v>90</v>
      </c>
      <c r="J103" s="7">
        <v>90</v>
      </c>
      <c r="K103" s="14">
        <f t="shared" si="6"/>
        <v>85</v>
      </c>
    </row>
    <row r="104" spans="1:14">
      <c r="A104" s="6">
        <v>3</v>
      </c>
      <c r="B104" s="7" t="s">
        <v>93</v>
      </c>
      <c r="C104" s="7">
        <v>80</v>
      </c>
      <c r="D104" s="7">
        <v>80</v>
      </c>
      <c r="E104" s="7">
        <v>82</v>
      </c>
      <c r="F104" s="7">
        <v>90</v>
      </c>
      <c r="G104" s="7">
        <v>85</v>
      </c>
      <c r="H104" s="7">
        <v>95</v>
      </c>
      <c r="I104" s="7">
        <v>70</v>
      </c>
      <c r="J104" s="7">
        <v>90</v>
      </c>
      <c r="K104" s="14">
        <f t="shared" si="6"/>
        <v>84</v>
      </c>
    </row>
    <row r="105" spans="1:14">
      <c r="A105" s="6">
        <v>4</v>
      </c>
      <c r="B105" s="4" t="s">
        <v>101</v>
      </c>
      <c r="C105" s="4">
        <v>74</v>
      </c>
      <c r="D105" s="4">
        <v>74</v>
      </c>
      <c r="E105" s="4">
        <v>93</v>
      </c>
      <c r="F105" s="4">
        <v>90</v>
      </c>
      <c r="G105" s="4">
        <v>87</v>
      </c>
      <c r="H105" s="4">
        <v>90</v>
      </c>
      <c r="I105" s="4">
        <v>70</v>
      </c>
      <c r="J105" s="4">
        <v>90</v>
      </c>
      <c r="K105" s="5">
        <f t="shared" si="6"/>
        <v>83.5</v>
      </c>
    </row>
    <row r="106" spans="1:14">
      <c r="A106" s="6">
        <v>5</v>
      </c>
      <c r="B106" s="4" t="s">
        <v>102</v>
      </c>
      <c r="C106" s="4">
        <v>74</v>
      </c>
      <c r="D106" s="4">
        <v>74</v>
      </c>
      <c r="E106" s="4">
        <v>74</v>
      </c>
      <c r="F106" s="4">
        <v>74</v>
      </c>
      <c r="G106" s="4">
        <v>76</v>
      </c>
      <c r="H106" s="4">
        <v>85</v>
      </c>
      <c r="I106" s="4">
        <v>64</v>
      </c>
      <c r="J106" s="4">
        <v>90</v>
      </c>
      <c r="K106" s="5">
        <f t="shared" si="6"/>
        <v>76.375</v>
      </c>
    </row>
    <row r="107" spans="1:14">
      <c r="A107" s="6">
        <v>6</v>
      </c>
      <c r="B107" s="4" t="s">
        <v>95</v>
      </c>
      <c r="C107" s="4">
        <v>70</v>
      </c>
      <c r="D107" s="4">
        <v>70</v>
      </c>
      <c r="E107" s="4">
        <v>78</v>
      </c>
      <c r="F107" s="4">
        <v>74</v>
      </c>
      <c r="G107" s="4">
        <v>78</v>
      </c>
      <c r="H107" s="4">
        <v>74</v>
      </c>
      <c r="I107" s="4">
        <v>60</v>
      </c>
      <c r="J107" s="4">
        <v>63</v>
      </c>
      <c r="K107" s="5">
        <f t="shared" si="6"/>
        <v>70.875</v>
      </c>
    </row>
    <row r="108" spans="1:14">
      <c r="A108" s="6">
        <v>7</v>
      </c>
      <c r="B108" s="4" t="s">
        <v>94</v>
      </c>
      <c r="C108" s="4">
        <v>74</v>
      </c>
      <c r="D108" s="4">
        <v>70</v>
      </c>
      <c r="E108" s="4">
        <v>70</v>
      </c>
      <c r="F108" s="4">
        <v>70</v>
      </c>
      <c r="G108" s="4">
        <v>78</v>
      </c>
      <c r="H108" s="4">
        <v>60</v>
      </c>
      <c r="I108" s="4">
        <v>60</v>
      </c>
      <c r="J108" s="4">
        <v>74</v>
      </c>
      <c r="K108" s="5">
        <f t="shared" si="6"/>
        <v>69.5</v>
      </c>
    </row>
    <row r="109" spans="1:14">
      <c r="A109" s="6">
        <v>8</v>
      </c>
      <c r="B109" s="4" t="s">
        <v>97</v>
      </c>
      <c r="C109" s="4">
        <v>60</v>
      </c>
      <c r="D109" s="4">
        <v>70</v>
      </c>
      <c r="E109" s="4">
        <v>60</v>
      </c>
      <c r="F109" s="4">
        <v>70</v>
      </c>
      <c r="G109" s="4">
        <v>64</v>
      </c>
      <c r="H109" s="4">
        <v>74</v>
      </c>
      <c r="I109" s="4">
        <v>60</v>
      </c>
      <c r="J109" s="4">
        <v>60</v>
      </c>
      <c r="K109" s="5">
        <f t="shared" si="6"/>
        <v>64.75</v>
      </c>
    </row>
    <row r="110" spans="1:14">
      <c r="A110" s="6">
        <v>9</v>
      </c>
      <c r="B110" s="4" t="s">
        <v>99</v>
      </c>
      <c r="C110" s="4">
        <v>60</v>
      </c>
      <c r="D110" s="4">
        <v>70</v>
      </c>
      <c r="E110" s="4">
        <v>63</v>
      </c>
      <c r="F110" s="4">
        <v>74</v>
      </c>
      <c r="G110" s="4">
        <v>69</v>
      </c>
      <c r="H110" s="4">
        <v>60</v>
      </c>
      <c r="I110" s="4">
        <v>60</v>
      </c>
      <c r="J110" s="4">
        <v>60</v>
      </c>
      <c r="K110" s="5">
        <f t="shared" si="6"/>
        <v>64.5</v>
      </c>
    </row>
    <row r="111" spans="1:14">
      <c r="A111" s="6">
        <v>10</v>
      </c>
      <c r="B111" s="4" t="s">
        <v>103</v>
      </c>
      <c r="C111" s="4">
        <v>63</v>
      </c>
      <c r="D111" s="4">
        <v>63</v>
      </c>
      <c r="E111" s="4">
        <v>63</v>
      </c>
      <c r="F111" s="4">
        <v>70</v>
      </c>
      <c r="G111" s="4">
        <v>61</v>
      </c>
      <c r="H111" s="4">
        <v>60</v>
      </c>
      <c r="I111" s="4">
        <v>60</v>
      </c>
      <c r="J111" s="4">
        <v>74</v>
      </c>
      <c r="K111" s="5">
        <f t="shared" si="6"/>
        <v>64.25</v>
      </c>
    </row>
    <row r="112" spans="1:14">
      <c r="A112" s="6">
        <v>11</v>
      </c>
      <c r="B112" s="4" t="s">
        <v>100</v>
      </c>
      <c r="C112" s="4">
        <v>60</v>
      </c>
      <c r="D112" s="4">
        <v>63</v>
      </c>
      <c r="E112" s="4">
        <v>63</v>
      </c>
      <c r="F112" s="4">
        <v>73</v>
      </c>
      <c r="G112" s="4">
        <v>61</v>
      </c>
      <c r="H112" s="4">
        <v>60</v>
      </c>
      <c r="I112" s="4">
        <v>60</v>
      </c>
      <c r="J112" s="4">
        <v>60</v>
      </c>
      <c r="K112" s="5">
        <f t="shared" si="6"/>
        <v>62.5</v>
      </c>
    </row>
    <row r="113" spans="1:15" ht="48" customHeight="1">
      <c r="A113" s="37" t="s">
        <v>317</v>
      </c>
      <c r="B113" s="34" t="s">
        <v>313</v>
      </c>
      <c r="C113" s="16" t="s">
        <v>241</v>
      </c>
      <c r="D113" s="16" t="s">
        <v>242</v>
      </c>
      <c r="E113" s="16" t="s">
        <v>246</v>
      </c>
      <c r="F113" s="16" t="s">
        <v>247</v>
      </c>
      <c r="G113" s="16" t="s">
        <v>248</v>
      </c>
      <c r="H113" s="16" t="s">
        <v>249</v>
      </c>
      <c r="I113" s="16" t="s">
        <v>250</v>
      </c>
      <c r="J113" s="16" t="s">
        <v>251</v>
      </c>
      <c r="K113" s="27" t="s">
        <v>3</v>
      </c>
    </row>
    <row r="114" spans="1:15">
      <c r="A114" s="6">
        <v>1</v>
      </c>
      <c r="B114" s="41" t="s">
        <v>112</v>
      </c>
      <c r="C114" s="7">
        <v>90</v>
      </c>
      <c r="D114" s="7">
        <v>90</v>
      </c>
      <c r="E114" s="7">
        <v>90</v>
      </c>
      <c r="F114" s="7">
        <v>90</v>
      </c>
      <c r="G114" s="7">
        <v>90</v>
      </c>
      <c r="H114" s="7">
        <v>90</v>
      </c>
      <c r="I114" s="7">
        <v>90</v>
      </c>
      <c r="J114" s="7">
        <v>97</v>
      </c>
      <c r="K114" s="14">
        <f t="shared" ref="K114:K126" si="7">AVERAGE(C114:J114)</f>
        <v>90.875</v>
      </c>
      <c r="M114" s="48">
        <v>86.33</v>
      </c>
    </row>
    <row r="115" spans="1:15">
      <c r="A115" s="6">
        <v>2</v>
      </c>
      <c r="B115" s="41" t="s">
        <v>116</v>
      </c>
      <c r="C115" s="7">
        <v>90</v>
      </c>
      <c r="D115" s="7">
        <v>90</v>
      </c>
      <c r="E115" s="7">
        <v>90</v>
      </c>
      <c r="F115" s="7">
        <v>90</v>
      </c>
      <c r="G115" s="7">
        <v>90</v>
      </c>
      <c r="H115" s="7">
        <v>90</v>
      </c>
      <c r="I115" s="7">
        <v>90</v>
      </c>
      <c r="J115" s="7">
        <v>90</v>
      </c>
      <c r="K115" s="14">
        <f t="shared" si="7"/>
        <v>90</v>
      </c>
      <c r="M115" s="48">
        <v>85.5</v>
      </c>
      <c r="O115" s="43">
        <v>1</v>
      </c>
    </row>
    <row r="116" spans="1:15">
      <c r="A116" s="6">
        <v>3</v>
      </c>
      <c r="B116" s="4" t="s">
        <v>113</v>
      </c>
      <c r="C116" s="4">
        <v>78</v>
      </c>
      <c r="D116" s="4">
        <v>85</v>
      </c>
      <c r="E116" s="4">
        <v>90</v>
      </c>
      <c r="F116" s="4">
        <v>90</v>
      </c>
      <c r="G116" s="4">
        <v>82</v>
      </c>
      <c r="H116" s="4">
        <v>82</v>
      </c>
      <c r="I116" s="4">
        <v>85</v>
      </c>
      <c r="J116" s="4">
        <v>85</v>
      </c>
      <c r="K116" s="5">
        <f t="shared" si="7"/>
        <v>84.625</v>
      </c>
    </row>
    <row r="117" spans="1:15">
      <c r="A117" s="6">
        <v>4</v>
      </c>
      <c r="B117" s="4" t="s">
        <v>114</v>
      </c>
      <c r="C117" s="4">
        <v>80</v>
      </c>
      <c r="D117" s="4">
        <v>80</v>
      </c>
      <c r="E117" s="4">
        <v>74</v>
      </c>
      <c r="F117" s="4">
        <v>90</v>
      </c>
      <c r="G117" s="4">
        <v>90</v>
      </c>
      <c r="H117" s="4">
        <v>78</v>
      </c>
      <c r="I117" s="4">
        <v>85</v>
      </c>
      <c r="J117" s="4">
        <v>85</v>
      </c>
      <c r="K117" s="5">
        <f t="shared" si="7"/>
        <v>82.75</v>
      </c>
    </row>
    <row r="118" spans="1:15">
      <c r="A118" s="6">
        <v>5</v>
      </c>
      <c r="B118" s="7" t="s">
        <v>111</v>
      </c>
      <c r="C118" s="7">
        <v>74</v>
      </c>
      <c r="D118" s="7">
        <v>80</v>
      </c>
      <c r="E118" s="7">
        <v>82</v>
      </c>
      <c r="F118" s="7">
        <v>90</v>
      </c>
      <c r="G118" s="7">
        <v>74</v>
      </c>
      <c r="H118" s="7">
        <v>74</v>
      </c>
      <c r="I118" s="7">
        <v>78</v>
      </c>
      <c r="J118" s="7">
        <v>90</v>
      </c>
      <c r="K118" s="14">
        <f t="shared" si="7"/>
        <v>80.25</v>
      </c>
    </row>
    <row r="119" spans="1:15">
      <c r="A119" s="6">
        <v>6</v>
      </c>
      <c r="B119" s="7" t="s">
        <v>115</v>
      </c>
      <c r="C119" s="7">
        <v>84</v>
      </c>
      <c r="D119" s="7">
        <v>80</v>
      </c>
      <c r="E119" s="7">
        <v>74</v>
      </c>
      <c r="F119" s="7">
        <v>90</v>
      </c>
      <c r="G119" s="7">
        <v>74</v>
      </c>
      <c r="H119" s="7">
        <v>70</v>
      </c>
      <c r="I119" s="7">
        <v>78</v>
      </c>
      <c r="J119" s="7">
        <v>82</v>
      </c>
      <c r="K119" s="14">
        <f t="shared" si="7"/>
        <v>79</v>
      </c>
    </row>
    <row r="120" spans="1:15">
      <c r="A120" s="6">
        <v>7</v>
      </c>
      <c r="B120" s="7" t="s">
        <v>109</v>
      </c>
      <c r="C120" s="7">
        <v>78</v>
      </c>
      <c r="D120" s="7">
        <v>92</v>
      </c>
      <c r="E120" s="7">
        <v>70</v>
      </c>
      <c r="F120" s="7">
        <v>60</v>
      </c>
      <c r="G120" s="7">
        <v>70</v>
      </c>
      <c r="H120" s="7">
        <v>82</v>
      </c>
      <c r="I120" s="7">
        <v>78</v>
      </c>
      <c r="J120" s="7">
        <v>93</v>
      </c>
      <c r="K120" s="14">
        <f t="shared" si="7"/>
        <v>77.875</v>
      </c>
    </row>
    <row r="121" spans="1:15">
      <c r="A121" s="6">
        <v>8</v>
      </c>
      <c r="B121" s="4" t="s">
        <v>105</v>
      </c>
      <c r="C121" s="4">
        <v>64</v>
      </c>
      <c r="D121" s="4">
        <v>70</v>
      </c>
      <c r="E121" s="4">
        <v>74</v>
      </c>
      <c r="F121" s="4">
        <v>63</v>
      </c>
      <c r="G121" s="4">
        <v>74</v>
      </c>
      <c r="H121" s="4">
        <v>85</v>
      </c>
      <c r="I121" s="4">
        <v>78</v>
      </c>
      <c r="J121" s="4">
        <v>78</v>
      </c>
      <c r="K121" s="5">
        <f t="shared" si="7"/>
        <v>73.25</v>
      </c>
    </row>
    <row r="122" spans="1:15">
      <c r="A122" s="6">
        <v>9</v>
      </c>
      <c r="B122" s="4" t="s">
        <v>106</v>
      </c>
      <c r="C122" s="4">
        <v>74</v>
      </c>
      <c r="D122" s="4">
        <v>70</v>
      </c>
      <c r="E122" s="4">
        <v>64</v>
      </c>
      <c r="F122" s="4">
        <v>64</v>
      </c>
      <c r="G122" s="4">
        <v>70</v>
      </c>
      <c r="H122" s="4">
        <v>60</v>
      </c>
      <c r="I122" s="4">
        <v>70</v>
      </c>
      <c r="J122" s="4">
        <v>70</v>
      </c>
      <c r="K122" s="5">
        <f t="shared" si="7"/>
        <v>67.75</v>
      </c>
    </row>
    <row r="123" spans="1:15">
      <c r="A123" s="6">
        <v>10</v>
      </c>
      <c r="B123" s="4" t="s">
        <v>107</v>
      </c>
      <c r="C123" s="4">
        <v>60</v>
      </c>
      <c r="D123" s="4">
        <v>70</v>
      </c>
      <c r="E123" s="4">
        <v>64</v>
      </c>
      <c r="F123" s="4">
        <v>60</v>
      </c>
      <c r="G123" s="4">
        <v>60</v>
      </c>
      <c r="H123" s="4">
        <v>60</v>
      </c>
      <c r="I123" s="4">
        <v>64</v>
      </c>
      <c r="J123" s="4">
        <v>85</v>
      </c>
      <c r="K123" s="5">
        <f t="shared" si="7"/>
        <v>65.375</v>
      </c>
    </row>
    <row r="124" spans="1:15">
      <c r="A124" s="6">
        <v>11</v>
      </c>
      <c r="B124" s="4" t="s">
        <v>110</v>
      </c>
      <c r="C124" s="4">
        <v>62</v>
      </c>
      <c r="D124" s="4">
        <v>74</v>
      </c>
      <c r="E124" s="4">
        <v>60</v>
      </c>
      <c r="F124" s="4">
        <v>60</v>
      </c>
      <c r="G124" s="4">
        <v>60</v>
      </c>
      <c r="H124" s="4">
        <v>60</v>
      </c>
      <c r="I124" s="4">
        <v>64</v>
      </c>
      <c r="J124" s="4">
        <v>70</v>
      </c>
      <c r="K124" s="5">
        <f t="shared" si="7"/>
        <v>63.75</v>
      </c>
    </row>
    <row r="125" spans="1:15">
      <c r="A125" s="6">
        <v>12</v>
      </c>
      <c r="B125" s="4" t="s">
        <v>108</v>
      </c>
      <c r="C125" s="4">
        <v>64</v>
      </c>
      <c r="D125" s="4"/>
      <c r="E125" s="4">
        <v>60</v>
      </c>
      <c r="F125" s="4">
        <v>60</v>
      </c>
      <c r="G125" s="4">
        <v>64</v>
      </c>
      <c r="H125" s="4">
        <v>64</v>
      </c>
      <c r="I125" s="4">
        <v>64</v>
      </c>
      <c r="J125" s="4">
        <v>64</v>
      </c>
      <c r="K125" s="5">
        <f t="shared" si="7"/>
        <v>62.857142857142854</v>
      </c>
    </row>
    <row r="126" spans="1:15">
      <c r="A126" s="6">
        <v>14</v>
      </c>
      <c r="B126" s="4" t="s">
        <v>104</v>
      </c>
      <c r="C126" s="4">
        <v>60</v>
      </c>
      <c r="D126" s="4"/>
      <c r="E126" s="4">
        <v>60</v>
      </c>
      <c r="F126" s="4">
        <v>60</v>
      </c>
      <c r="G126" s="4">
        <v>60</v>
      </c>
      <c r="H126" s="4">
        <v>60</v>
      </c>
      <c r="I126" s="4">
        <v>60</v>
      </c>
      <c r="J126" s="4">
        <v>68</v>
      </c>
      <c r="K126" s="5">
        <f t="shared" si="7"/>
        <v>61.142857142857146</v>
      </c>
    </row>
    <row r="127" spans="1:15" ht="62.25">
      <c r="A127" s="37" t="s">
        <v>318</v>
      </c>
      <c r="B127" s="34" t="s">
        <v>310</v>
      </c>
      <c r="C127" s="16" t="s">
        <v>252</v>
      </c>
      <c r="D127" s="16" t="s">
        <v>253</v>
      </c>
      <c r="E127" s="16" t="s">
        <v>254</v>
      </c>
      <c r="F127" s="16" t="s">
        <v>255</v>
      </c>
      <c r="G127" s="16" t="s">
        <v>256</v>
      </c>
      <c r="H127" s="16" t="s">
        <v>257</v>
      </c>
      <c r="I127" s="16" t="s">
        <v>258</v>
      </c>
      <c r="J127" s="16" t="s">
        <v>259</v>
      </c>
      <c r="K127" s="27" t="s">
        <v>3</v>
      </c>
      <c r="N127" s="45">
        <v>40</v>
      </c>
    </row>
    <row r="128" spans="1:15">
      <c r="A128" s="6">
        <v>1</v>
      </c>
      <c r="B128" s="41" t="s">
        <v>117</v>
      </c>
      <c r="C128" s="7">
        <v>90</v>
      </c>
      <c r="D128" s="7">
        <v>90</v>
      </c>
      <c r="E128" s="7">
        <v>90</v>
      </c>
      <c r="F128" s="7">
        <v>90</v>
      </c>
      <c r="G128" s="7">
        <v>90</v>
      </c>
      <c r="H128" s="7">
        <v>90</v>
      </c>
      <c r="I128" s="7">
        <v>95</v>
      </c>
      <c r="J128" s="7">
        <v>90</v>
      </c>
      <c r="K128" s="14">
        <f t="shared" ref="K128:K142" si="8">AVERAGE(C128:J128)</f>
        <v>90.625</v>
      </c>
      <c r="M128" s="48">
        <v>86.09</v>
      </c>
    </row>
    <row r="129" spans="1:15">
      <c r="A129" s="6">
        <v>2</v>
      </c>
      <c r="B129" s="41" t="s">
        <v>124</v>
      </c>
      <c r="C129" s="7">
        <v>90</v>
      </c>
      <c r="D129" s="7">
        <v>90</v>
      </c>
      <c r="E129" s="7">
        <v>90</v>
      </c>
      <c r="F129" s="7">
        <v>90</v>
      </c>
      <c r="G129" s="7">
        <v>90</v>
      </c>
      <c r="H129" s="7">
        <v>90</v>
      </c>
      <c r="I129" s="7">
        <v>90</v>
      </c>
      <c r="J129" s="7">
        <v>90</v>
      </c>
      <c r="K129" s="14">
        <f t="shared" si="8"/>
        <v>90</v>
      </c>
      <c r="M129" s="48">
        <v>85.5</v>
      </c>
      <c r="O129" s="43">
        <v>0.5</v>
      </c>
    </row>
    <row r="130" spans="1:15">
      <c r="A130" s="6">
        <v>3</v>
      </c>
      <c r="B130" s="41" t="s">
        <v>129</v>
      </c>
      <c r="C130" s="7">
        <v>90</v>
      </c>
      <c r="D130" s="7">
        <v>90</v>
      </c>
      <c r="E130" s="7">
        <v>90</v>
      </c>
      <c r="F130" s="7">
        <v>90</v>
      </c>
      <c r="G130" s="7">
        <v>90</v>
      </c>
      <c r="H130" s="7">
        <v>90</v>
      </c>
      <c r="I130" s="7">
        <v>90</v>
      </c>
      <c r="J130" s="7">
        <v>90</v>
      </c>
      <c r="K130" s="14">
        <f t="shared" si="8"/>
        <v>90</v>
      </c>
      <c r="M130" s="48">
        <v>85.5</v>
      </c>
    </row>
    <row r="131" spans="1:15">
      <c r="A131" s="6">
        <v>4</v>
      </c>
      <c r="B131" s="41" t="s">
        <v>122</v>
      </c>
      <c r="C131" s="7">
        <v>85</v>
      </c>
      <c r="D131" s="7">
        <v>90</v>
      </c>
      <c r="E131" s="7">
        <v>85</v>
      </c>
      <c r="F131" s="7">
        <v>85</v>
      </c>
      <c r="G131" s="7">
        <v>74</v>
      </c>
      <c r="H131" s="7">
        <v>74</v>
      </c>
      <c r="I131" s="7">
        <v>90</v>
      </c>
      <c r="J131" s="7">
        <v>90</v>
      </c>
      <c r="K131" s="14">
        <f t="shared" si="8"/>
        <v>84.125</v>
      </c>
      <c r="M131" s="51">
        <v>79.92</v>
      </c>
    </row>
    <row r="132" spans="1:15">
      <c r="A132" s="6">
        <v>6</v>
      </c>
      <c r="B132" s="4" t="s">
        <v>118</v>
      </c>
      <c r="C132" s="4">
        <v>74</v>
      </c>
      <c r="D132" s="4">
        <v>74</v>
      </c>
      <c r="E132" s="4">
        <v>74</v>
      </c>
      <c r="F132" s="4">
        <v>85</v>
      </c>
      <c r="G132" s="4">
        <v>74</v>
      </c>
      <c r="H132" s="4">
        <v>85</v>
      </c>
      <c r="I132" s="4">
        <v>90</v>
      </c>
      <c r="J132" s="4">
        <v>90</v>
      </c>
      <c r="K132" s="5">
        <f t="shared" si="8"/>
        <v>80.75</v>
      </c>
    </row>
    <row r="133" spans="1:15">
      <c r="A133" s="6">
        <v>7</v>
      </c>
      <c r="B133" s="7" t="s">
        <v>120</v>
      </c>
      <c r="C133" s="7">
        <v>85</v>
      </c>
      <c r="D133" s="7">
        <v>74</v>
      </c>
      <c r="E133" s="7">
        <v>90</v>
      </c>
      <c r="F133" s="7">
        <v>74</v>
      </c>
      <c r="G133" s="7">
        <v>74</v>
      </c>
      <c r="H133" s="7">
        <v>85</v>
      </c>
      <c r="I133" s="7">
        <v>85</v>
      </c>
      <c r="J133" s="7">
        <v>74</v>
      </c>
      <c r="K133" s="14">
        <f t="shared" si="8"/>
        <v>80.125</v>
      </c>
    </row>
    <row r="134" spans="1:15">
      <c r="A134" s="6">
        <v>8</v>
      </c>
      <c r="B134" s="4" t="s">
        <v>119</v>
      </c>
      <c r="C134" s="4">
        <v>74</v>
      </c>
      <c r="D134" s="4">
        <v>74</v>
      </c>
      <c r="E134" s="4">
        <v>74</v>
      </c>
      <c r="F134" s="4">
        <v>74</v>
      </c>
      <c r="G134" s="4">
        <v>74</v>
      </c>
      <c r="H134" s="4">
        <v>74</v>
      </c>
      <c r="I134" s="4">
        <v>89</v>
      </c>
      <c r="J134" s="4">
        <v>90</v>
      </c>
      <c r="K134" s="5">
        <f t="shared" si="8"/>
        <v>77.875</v>
      </c>
    </row>
    <row r="135" spans="1:15">
      <c r="A135" s="6">
        <v>9</v>
      </c>
      <c r="B135" s="7" t="s">
        <v>121</v>
      </c>
      <c r="C135" s="7">
        <v>70</v>
      </c>
      <c r="D135" s="7">
        <v>74</v>
      </c>
      <c r="E135" s="7">
        <v>74</v>
      </c>
      <c r="F135" s="7">
        <v>74</v>
      </c>
      <c r="G135" s="7">
        <v>74</v>
      </c>
      <c r="H135" s="7">
        <v>74</v>
      </c>
      <c r="I135" s="7">
        <v>90</v>
      </c>
      <c r="J135" s="7">
        <v>90</v>
      </c>
      <c r="K135" s="14">
        <f t="shared" si="8"/>
        <v>77.5</v>
      </c>
    </row>
    <row r="136" spans="1:15">
      <c r="A136" s="6">
        <v>10</v>
      </c>
      <c r="B136" s="7" t="s">
        <v>126</v>
      </c>
      <c r="C136" s="7">
        <v>70</v>
      </c>
      <c r="D136" s="7">
        <v>74</v>
      </c>
      <c r="E136" s="7">
        <v>74</v>
      </c>
      <c r="F136" s="7">
        <v>74</v>
      </c>
      <c r="G136" s="7">
        <v>74</v>
      </c>
      <c r="H136" s="7">
        <v>74</v>
      </c>
      <c r="I136" s="7">
        <v>87</v>
      </c>
      <c r="J136" s="7">
        <v>90</v>
      </c>
      <c r="K136" s="14">
        <f t="shared" si="8"/>
        <v>77.125</v>
      </c>
    </row>
    <row r="137" spans="1:15">
      <c r="A137" s="6">
        <v>11</v>
      </c>
      <c r="B137" s="7" t="s">
        <v>125</v>
      </c>
      <c r="C137" s="7">
        <v>70</v>
      </c>
      <c r="D137" s="7">
        <v>74</v>
      </c>
      <c r="E137" s="7">
        <v>74</v>
      </c>
      <c r="F137" s="7">
        <v>74</v>
      </c>
      <c r="G137" s="7">
        <v>74</v>
      </c>
      <c r="H137" s="7">
        <v>74</v>
      </c>
      <c r="I137" s="7">
        <v>90</v>
      </c>
      <c r="J137" s="7">
        <v>85</v>
      </c>
      <c r="K137" s="14">
        <f t="shared" si="8"/>
        <v>76.875</v>
      </c>
    </row>
    <row r="138" spans="1:15">
      <c r="A138" s="6">
        <v>12</v>
      </c>
      <c r="B138" s="4" t="s">
        <v>127</v>
      </c>
      <c r="C138" s="4">
        <v>74</v>
      </c>
      <c r="D138" s="4">
        <v>60</v>
      </c>
      <c r="E138" s="4">
        <v>60</v>
      </c>
      <c r="F138" s="4">
        <v>64</v>
      </c>
      <c r="G138" s="4">
        <v>60</v>
      </c>
      <c r="H138" s="4">
        <v>60</v>
      </c>
      <c r="I138" s="4">
        <v>64</v>
      </c>
      <c r="J138" s="4">
        <v>74</v>
      </c>
      <c r="K138" s="5">
        <f t="shared" si="8"/>
        <v>64.5</v>
      </c>
    </row>
    <row r="139" spans="1:15">
      <c r="A139" s="6">
        <v>13</v>
      </c>
      <c r="B139" s="7" t="s">
        <v>130</v>
      </c>
      <c r="C139" s="7">
        <v>64</v>
      </c>
      <c r="D139" s="7">
        <v>60</v>
      </c>
      <c r="E139" s="7">
        <v>60</v>
      </c>
      <c r="F139" s="7">
        <v>60</v>
      </c>
      <c r="G139" s="7">
        <v>60</v>
      </c>
      <c r="H139" s="7">
        <v>60</v>
      </c>
      <c r="I139" s="7">
        <v>64</v>
      </c>
      <c r="J139" s="7">
        <v>74</v>
      </c>
      <c r="K139" s="14">
        <f t="shared" si="8"/>
        <v>62.75</v>
      </c>
    </row>
    <row r="140" spans="1:15">
      <c r="A140" s="6">
        <v>14</v>
      </c>
      <c r="B140" s="4" t="s">
        <v>128</v>
      </c>
      <c r="C140" s="4">
        <v>60</v>
      </c>
      <c r="D140" s="4">
        <v>60</v>
      </c>
      <c r="E140" s="4">
        <v>60</v>
      </c>
      <c r="F140" s="4">
        <v>60</v>
      </c>
      <c r="G140" s="4">
        <v>60</v>
      </c>
      <c r="H140" s="4">
        <v>60</v>
      </c>
      <c r="I140" s="4">
        <v>64</v>
      </c>
      <c r="J140" s="4">
        <v>74</v>
      </c>
      <c r="K140" s="5">
        <f t="shared" si="8"/>
        <v>62.25</v>
      </c>
    </row>
    <row r="141" spans="1:15">
      <c r="A141" s="6">
        <v>15</v>
      </c>
      <c r="B141" s="7" t="s">
        <v>123</v>
      </c>
      <c r="C141" s="7">
        <v>60</v>
      </c>
      <c r="D141" s="7">
        <v>60</v>
      </c>
      <c r="E141" s="7">
        <v>60</v>
      </c>
      <c r="F141" s="7">
        <v>60</v>
      </c>
      <c r="G141" s="7">
        <v>60</v>
      </c>
      <c r="H141" s="7">
        <v>60</v>
      </c>
      <c r="I141" s="7">
        <v>71</v>
      </c>
      <c r="J141" s="7">
        <v>60</v>
      </c>
      <c r="K141" s="14">
        <f t="shared" si="8"/>
        <v>61.375</v>
      </c>
    </row>
    <row r="142" spans="1:15">
      <c r="A142" s="6">
        <v>16</v>
      </c>
      <c r="B142" s="4" t="s">
        <v>131</v>
      </c>
      <c r="C142" s="4">
        <v>60</v>
      </c>
      <c r="D142" s="4">
        <v>60</v>
      </c>
      <c r="E142" s="4">
        <v>60</v>
      </c>
      <c r="F142" s="4">
        <v>60</v>
      </c>
      <c r="G142" s="4">
        <v>60</v>
      </c>
      <c r="H142" s="4">
        <v>60</v>
      </c>
      <c r="I142" s="4">
        <v>60</v>
      </c>
      <c r="J142" s="4">
        <v>60</v>
      </c>
      <c r="K142" s="5">
        <f t="shared" si="8"/>
        <v>60</v>
      </c>
    </row>
    <row r="143" spans="1:15" ht="82.5" customHeight="1">
      <c r="A143" s="37" t="s">
        <v>319</v>
      </c>
      <c r="B143" s="34" t="s">
        <v>311</v>
      </c>
      <c r="C143" s="16" t="s">
        <v>260</v>
      </c>
      <c r="D143" s="16" t="s">
        <v>261</v>
      </c>
      <c r="E143" s="16" t="s">
        <v>262</v>
      </c>
      <c r="F143" s="16" t="s">
        <v>263</v>
      </c>
      <c r="G143" s="16" t="s">
        <v>264</v>
      </c>
      <c r="H143" s="16" t="s">
        <v>265</v>
      </c>
      <c r="I143" s="16" t="s">
        <v>266</v>
      </c>
      <c r="J143" s="16" t="s">
        <v>258</v>
      </c>
      <c r="K143" s="16" t="s">
        <v>259</v>
      </c>
      <c r="L143" s="27" t="s">
        <v>3</v>
      </c>
      <c r="N143" s="45">
        <v>37.5</v>
      </c>
    </row>
    <row r="144" spans="1:15">
      <c r="A144" s="6">
        <v>1</v>
      </c>
      <c r="B144" s="41" t="s">
        <v>144</v>
      </c>
      <c r="C144" s="7">
        <v>85</v>
      </c>
      <c r="D144" s="7">
        <v>74</v>
      </c>
      <c r="E144" s="7">
        <v>85</v>
      </c>
      <c r="F144" s="7">
        <v>90</v>
      </c>
      <c r="G144" s="7">
        <v>90</v>
      </c>
      <c r="H144" s="7">
        <v>74</v>
      </c>
      <c r="I144" s="7">
        <v>85</v>
      </c>
      <c r="J144" s="7">
        <v>82</v>
      </c>
      <c r="K144" s="7">
        <v>82</v>
      </c>
      <c r="L144" s="7">
        <f t="shared" ref="L144:L156" si="9">AVERAGE(C144:K144)</f>
        <v>83</v>
      </c>
      <c r="N144" s="47">
        <v>78.849999999999994</v>
      </c>
    </row>
    <row r="145" spans="1:15">
      <c r="A145" s="6">
        <v>2</v>
      </c>
      <c r="B145" s="4" t="s">
        <v>133</v>
      </c>
      <c r="C145" s="4">
        <v>83</v>
      </c>
      <c r="D145" s="4">
        <v>74</v>
      </c>
      <c r="E145" s="4">
        <v>78</v>
      </c>
      <c r="F145" s="4">
        <v>85</v>
      </c>
      <c r="G145" s="4">
        <v>82</v>
      </c>
      <c r="H145" s="4">
        <v>82</v>
      </c>
      <c r="I145" s="4">
        <v>90</v>
      </c>
      <c r="J145" s="4">
        <v>85</v>
      </c>
      <c r="K145" s="4">
        <v>82</v>
      </c>
      <c r="L145" s="24">
        <f t="shared" si="9"/>
        <v>82.333333333333329</v>
      </c>
    </row>
    <row r="146" spans="1:15">
      <c r="A146" s="6">
        <v>3</v>
      </c>
      <c r="B146" s="41" t="s">
        <v>136</v>
      </c>
      <c r="C146" s="7">
        <v>90</v>
      </c>
      <c r="D146" s="7">
        <v>74</v>
      </c>
      <c r="E146" s="7">
        <v>78</v>
      </c>
      <c r="F146" s="7">
        <v>78</v>
      </c>
      <c r="G146" s="7">
        <v>90</v>
      </c>
      <c r="H146" s="7">
        <v>70</v>
      </c>
      <c r="I146" s="7">
        <v>85</v>
      </c>
      <c r="J146" s="7">
        <v>85</v>
      </c>
      <c r="K146" s="7">
        <v>83</v>
      </c>
      <c r="L146" s="7">
        <f t="shared" si="9"/>
        <v>81.444444444444443</v>
      </c>
      <c r="N146" s="47">
        <v>77.36</v>
      </c>
    </row>
    <row r="147" spans="1:15">
      <c r="A147" s="6">
        <v>4</v>
      </c>
      <c r="B147" s="41" t="s">
        <v>139</v>
      </c>
      <c r="C147" s="7">
        <v>74</v>
      </c>
      <c r="D147" s="7">
        <v>74</v>
      </c>
      <c r="E147" s="7">
        <v>85</v>
      </c>
      <c r="F147" s="7">
        <v>74</v>
      </c>
      <c r="G147" s="7">
        <v>74</v>
      </c>
      <c r="H147" s="7">
        <v>85</v>
      </c>
      <c r="I147" s="7">
        <v>90</v>
      </c>
      <c r="J147" s="7">
        <v>90</v>
      </c>
      <c r="K147" s="7">
        <v>85</v>
      </c>
      <c r="L147" s="7">
        <f t="shared" si="9"/>
        <v>81.222222222222229</v>
      </c>
      <c r="N147" s="47">
        <v>77.150000000000006</v>
      </c>
    </row>
    <row r="148" spans="1:15">
      <c r="A148" s="6">
        <v>5</v>
      </c>
      <c r="B148" s="4" t="s">
        <v>142</v>
      </c>
      <c r="C148" s="4">
        <v>74</v>
      </c>
      <c r="D148" s="4">
        <v>74</v>
      </c>
      <c r="E148" s="4">
        <v>70</v>
      </c>
      <c r="F148" s="4">
        <v>90</v>
      </c>
      <c r="G148" s="4">
        <v>90</v>
      </c>
      <c r="H148" s="4">
        <v>74</v>
      </c>
      <c r="I148" s="4">
        <v>82</v>
      </c>
      <c r="J148" s="4">
        <v>74</v>
      </c>
      <c r="K148" s="4">
        <v>74</v>
      </c>
      <c r="L148" s="24">
        <f t="shared" si="9"/>
        <v>78</v>
      </c>
    </row>
    <row r="149" spans="1:15">
      <c r="A149" s="6">
        <v>6</v>
      </c>
      <c r="B149" s="7" t="s">
        <v>141</v>
      </c>
      <c r="C149" s="7">
        <v>76</v>
      </c>
      <c r="D149" s="7">
        <v>90</v>
      </c>
      <c r="E149" s="7">
        <v>70</v>
      </c>
      <c r="F149" s="7">
        <v>74</v>
      </c>
      <c r="G149" s="7">
        <v>74</v>
      </c>
      <c r="H149" s="7">
        <v>68</v>
      </c>
      <c r="I149" s="7">
        <v>74</v>
      </c>
      <c r="J149" s="7">
        <v>74</v>
      </c>
      <c r="K149" s="7">
        <v>74</v>
      </c>
      <c r="L149" s="7">
        <f t="shared" si="9"/>
        <v>74.888888888888886</v>
      </c>
      <c r="N149" s="47"/>
    </row>
    <row r="150" spans="1:15">
      <c r="A150" s="6">
        <v>7</v>
      </c>
      <c r="B150" s="7" t="s">
        <v>143</v>
      </c>
      <c r="C150" s="7">
        <v>72</v>
      </c>
      <c r="D150" s="7">
        <v>60</v>
      </c>
      <c r="E150" s="7">
        <v>74</v>
      </c>
      <c r="F150" s="7">
        <v>74</v>
      </c>
      <c r="G150" s="7">
        <v>74</v>
      </c>
      <c r="H150" s="7">
        <v>70</v>
      </c>
      <c r="I150" s="7">
        <v>85</v>
      </c>
      <c r="J150" s="7">
        <v>73</v>
      </c>
      <c r="K150" s="7">
        <v>73</v>
      </c>
      <c r="L150" s="7">
        <f t="shared" si="9"/>
        <v>72.777777777777771</v>
      </c>
    </row>
    <row r="151" spans="1:15">
      <c r="A151" s="6">
        <v>8</v>
      </c>
      <c r="B151" s="7" t="s">
        <v>137</v>
      </c>
      <c r="C151" s="7">
        <v>75</v>
      </c>
      <c r="D151" s="7">
        <v>60</v>
      </c>
      <c r="E151" s="7">
        <v>74</v>
      </c>
      <c r="F151" s="7">
        <v>74</v>
      </c>
      <c r="G151" s="7">
        <v>74</v>
      </c>
      <c r="H151" s="7">
        <v>68</v>
      </c>
      <c r="I151" s="7">
        <v>78</v>
      </c>
      <c r="J151" s="7">
        <v>74</v>
      </c>
      <c r="K151" s="7">
        <v>74</v>
      </c>
      <c r="L151" s="7">
        <f t="shared" si="9"/>
        <v>72.333333333333329</v>
      </c>
    </row>
    <row r="152" spans="1:15">
      <c r="A152" s="6">
        <v>9</v>
      </c>
      <c r="B152" s="7" t="s">
        <v>135</v>
      </c>
      <c r="C152" s="7">
        <v>82</v>
      </c>
      <c r="D152" s="7">
        <v>74</v>
      </c>
      <c r="E152" s="7">
        <v>70</v>
      </c>
      <c r="F152" s="7">
        <v>66</v>
      </c>
      <c r="G152" s="7">
        <v>60</v>
      </c>
      <c r="H152" s="7">
        <v>62</v>
      </c>
      <c r="I152" s="7">
        <v>64</v>
      </c>
      <c r="J152" s="7">
        <v>74</v>
      </c>
      <c r="K152" s="7">
        <v>74</v>
      </c>
      <c r="L152" s="7">
        <f t="shared" si="9"/>
        <v>69.555555555555557</v>
      </c>
    </row>
    <row r="153" spans="1:15">
      <c r="A153" s="6">
        <v>10</v>
      </c>
      <c r="B153" s="7" t="s">
        <v>138</v>
      </c>
      <c r="C153" s="7">
        <v>83</v>
      </c>
      <c r="D153" s="7">
        <v>6</v>
      </c>
      <c r="E153" s="7">
        <v>70</v>
      </c>
      <c r="F153" s="7">
        <v>70</v>
      </c>
      <c r="G153" s="7">
        <v>74</v>
      </c>
      <c r="H153" s="7">
        <v>68</v>
      </c>
      <c r="I153" s="7">
        <v>78</v>
      </c>
      <c r="J153" s="7">
        <v>87</v>
      </c>
      <c r="K153" s="7">
        <v>85</v>
      </c>
      <c r="L153" s="7">
        <f t="shared" si="9"/>
        <v>69</v>
      </c>
    </row>
    <row r="154" spans="1:15">
      <c r="A154" s="6">
        <v>11</v>
      </c>
      <c r="B154" s="4" t="s">
        <v>140</v>
      </c>
      <c r="C154" s="4">
        <v>60</v>
      </c>
      <c r="D154" s="4">
        <v>70</v>
      </c>
      <c r="E154" s="4">
        <v>60</v>
      </c>
      <c r="F154" s="4">
        <v>74</v>
      </c>
      <c r="G154" s="4">
        <v>70</v>
      </c>
      <c r="H154" s="4">
        <v>62</v>
      </c>
      <c r="I154" s="4">
        <v>62</v>
      </c>
      <c r="J154" s="4">
        <v>63</v>
      </c>
      <c r="K154" s="4">
        <v>60</v>
      </c>
      <c r="L154" s="24">
        <f t="shared" si="9"/>
        <v>64.555555555555557</v>
      </c>
    </row>
    <row r="155" spans="1:15">
      <c r="A155" s="6">
        <v>12</v>
      </c>
      <c r="B155" s="4" t="s">
        <v>132</v>
      </c>
      <c r="C155" s="4">
        <v>72</v>
      </c>
      <c r="D155" s="4">
        <v>74</v>
      </c>
      <c r="E155" s="4">
        <v>60</v>
      </c>
      <c r="F155" s="4">
        <v>64</v>
      </c>
      <c r="G155" s="4">
        <v>64</v>
      </c>
      <c r="H155" s="4">
        <v>62</v>
      </c>
      <c r="I155" s="4">
        <v>64</v>
      </c>
      <c r="J155" s="4">
        <v>60</v>
      </c>
      <c r="K155" s="4">
        <v>60</v>
      </c>
      <c r="L155" s="24">
        <f t="shared" si="9"/>
        <v>64.444444444444443</v>
      </c>
    </row>
    <row r="156" spans="1:15">
      <c r="A156" s="6">
        <v>13</v>
      </c>
      <c r="B156" s="4" t="s">
        <v>134</v>
      </c>
      <c r="C156" s="4">
        <v>60</v>
      </c>
      <c r="D156" s="4">
        <v>60</v>
      </c>
      <c r="E156" s="4">
        <v>60</v>
      </c>
      <c r="F156" s="4">
        <v>62</v>
      </c>
      <c r="G156" s="4">
        <v>62</v>
      </c>
      <c r="H156" s="4">
        <v>62</v>
      </c>
      <c r="I156" s="4">
        <v>62</v>
      </c>
      <c r="J156" s="4">
        <v>60</v>
      </c>
      <c r="K156" s="4">
        <v>60</v>
      </c>
      <c r="L156" s="24">
        <f t="shared" si="9"/>
        <v>60.888888888888886</v>
      </c>
    </row>
    <row r="157" spans="1:15" ht="83.25" customHeight="1">
      <c r="A157" s="37" t="s">
        <v>320</v>
      </c>
      <c r="B157" s="34" t="s">
        <v>313</v>
      </c>
      <c r="C157" s="29" t="s">
        <v>267</v>
      </c>
      <c r="D157" s="29" t="s">
        <v>268</v>
      </c>
      <c r="E157" s="29" t="s">
        <v>269</v>
      </c>
      <c r="F157" s="29" t="s">
        <v>270</v>
      </c>
      <c r="G157" s="29" t="s">
        <v>271</v>
      </c>
      <c r="H157" s="29" t="s">
        <v>272</v>
      </c>
      <c r="I157" s="30" t="s">
        <v>258</v>
      </c>
      <c r="J157" s="30" t="s">
        <v>259</v>
      </c>
      <c r="K157" s="27" t="s">
        <v>3</v>
      </c>
      <c r="N157" s="45">
        <v>40</v>
      </c>
    </row>
    <row r="158" spans="1:15">
      <c r="A158" s="6">
        <v>1</v>
      </c>
      <c r="B158" s="41" t="s">
        <v>153</v>
      </c>
      <c r="C158" s="7">
        <v>90</v>
      </c>
      <c r="D158" s="7">
        <v>90</v>
      </c>
      <c r="E158" s="7">
        <v>90</v>
      </c>
      <c r="F158" s="7">
        <v>90</v>
      </c>
      <c r="G158" s="7">
        <v>90</v>
      </c>
      <c r="H158" s="7">
        <v>90</v>
      </c>
      <c r="I158" s="7">
        <v>93</v>
      </c>
      <c r="J158" s="7">
        <v>90</v>
      </c>
      <c r="K158" s="14">
        <f t="shared" ref="K158:K166" si="10">AVERAGE(C158:J158)</f>
        <v>90.375</v>
      </c>
      <c r="L158" s="22"/>
      <c r="M158" s="48">
        <v>85.86</v>
      </c>
      <c r="O158" s="43">
        <v>1</v>
      </c>
    </row>
    <row r="159" spans="1:15">
      <c r="A159" s="6">
        <v>2</v>
      </c>
      <c r="B159" s="41" t="s">
        <v>151</v>
      </c>
      <c r="C159" s="7">
        <v>82</v>
      </c>
      <c r="D159" s="7">
        <v>82</v>
      </c>
      <c r="E159" s="7">
        <v>85</v>
      </c>
      <c r="F159" s="7">
        <v>90</v>
      </c>
      <c r="G159" s="7">
        <v>90</v>
      </c>
      <c r="H159" s="7">
        <v>82</v>
      </c>
      <c r="I159" s="7">
        <v>90</v>
      </c>
      <c r="J159" s="7">
        <v>82</v>
      </c>
      <c r="K159" s="14">
        <f t="shared" si="10"/>
        <v>85.375</v>
      </c>
      <c r="L159" s="22"/>
      <c r="M159" s="48">
        <v>81.11</v>
      </c>
    </row>
    <row r="160" spans="1:15">
      <c r="A160" s="6">
        <v>3</v>
      </c>
      <c r="B160" s="7" t="s">
        <v>148</v>
      </c>
      <c r="C160" s="7">
        <v>82</v>
      </c>
      <c r="D160" s="7">
        <v>90</v>
      </c>
      <c r="E160" s="7">
        <v>90</v>
      </c>
      <c r="F160" s="7">
        <v>85</v>
      </c>
      <c r="G160" s="7">
        <v>90</v>
      </c>
      <c r="H160" s="7">
        <v>74</v>
      </c>
      <c r="I160" s="7">
        <v>82</v>
      </c>
      <c r="J160" s="7">
        <v>82</v>
      </c>
      <c r="K160" s="14">
        <f t="shared" si="10"/>
        <v>84.375</v>
      </c>
      <c r="L160" s="22"/>
    </row>
    <row r="161" spans="1:15">
      <c r="A161" s="6">
        <v>4</v>
      </c>
      <c r="B161" s="7" t="s">
        <v>147</v>
      </c>
      <c r="C161" s="7">
        <v>74</v>
      </c>
      <c r="D161" s="7">
        <v>74</v>
      </c>
      <c r="E161" s="7">
        <v>85</v>
      </c>
      <c r="F161" s="7">
        <v>85</v>
      </c>
      <c r="G161" s="7">
        <v>82</v>
      </c>
      <c r="H161" s="7">
        <v>74</v>
      </c>
      <c r="I161" s="7">
        <v>90</v>
      </c>
      <c r="J161" s="7">
        <v>82</v>
      </c>
      <c r="K161" s="14">
        <f t="shared" si="10"/>
        <v>80.75</v>
      </c>
      <c r="L161" s="22"/>
    </row>
    <row r="162" spans="1:15">
      <c r="A162" s="6">
        <v>5</v>
      </c>
      <c r="B162" s="4" t="s">
        <v>150</v>
      </c>
      <c r="C162" s="4">
        <v>74</v>
      </c>
      <c r="D162" s="4">
        <v>82</v>
      </c>
      <c r="E162" s="4">
        <v>74</v>
      </c>
      <c r="F162" s="4">
        <v>85</v>
      </c>
      <c r="G162" s="4">
        <v>74</v>
      </c>
      <c r="H162" s="4">
        <v>74</v>
      </c>
      <c r="I162" s="4">
        <v>82</v>
      </c>
      <c r="J162" s="4">
        <v>90</v>
      </c>
      <c r="K162" s="5">
        <f t="shared" si="10"/>
        <v>79.375</v>
      </c>
      <c r="L162" s="22"/>
    </row>
    <row r="163" spans="1:15">
      <c r="A163" s="6">
        <v>6</v>
      </c>
      <c r="B163" s="7" t="s">
        <v>149</v>
      </c>
      <c r="C163" s="7">
        <v>74</v>
      </c>
      <c r="D163" s="7">
        <v>82</v>
      </c>
      <c r="E163" s="7">
        <v>74</v>
      </c>
      <c r="F163" s="7">
        <v>81</v>
      </c>
      <c r="G163" s="7">
        <v>77</v>
      </c>
      <c r="H163" s="7">
        <v>60</v>
      </c>
      <c r="I163" s="7">
        <v>90</v>
      </c>
      <c r="J163" s="7">
        <v>90</v>
      </c>
      <c r="K163" s="14">
        <f t="shared" si="10"/>
        <v>78.5</v>
      </c>
      <c r="L163" s="22"/>
    </row>
    <row r="164" spans="1:15">
      <c r="A164" s="6">
        <v>7</v>
      </c>
      <c r="B164" s="4" t="s">
        <v>146</v>
      </c>
      <c r="C164" s="4">
        <v>74</v>
      </c>
      <c r="D164" s="4">
        <v>74</v>
      </c>
      <c r="E164" s="4">
        <v>74</v>
      </c>
      <c r="F164" s="4">
        <v>90</v>
      </c>
      <c r="G164" s="4">
        <v>74</v>
      </c>
      <c r="H164" s="4">
        <v>74</v>
      </c>
      <c r="I164" s="4">
        <v>74</v>
      </c>
      <c r="J164" s="4">
        <v>74</v>
      </c>
      <c r="K164" s="5">
        <f t="shared" si="10"/>
        <v>76</v>
      </c>
      <c r="L164" s="22"/>
    </row>
    <row r="165" spans="1:15">
      <c r="A165" s="6">
        <v>8</v>
      </c>
      <c r="B165" s="4" t="s">
        <v>152</v>
      </c>
      <c r="C165" s="4">
        <v>63</v>
      </c>
      <c r="D165" s="4">
        <v>63</v>
      </c>
      <c r="E165" s="4">
        <v>74</v>
      </c>
      <c r="F165" s="4">
        <v>64</v>
      </c>
      <c r="G165" s="4">
        <v>64</v>
      </c>
      <c r="H165" s="4">
        <v>60</v>
      </c>
      <c r="I165" s="4">
        <v>70</v>
      </c>
      <c r="J165" s="4">
        <v>60</v>
      </c>
      <c r="K165" s="5">
        <f t="shared" si="10"/>
        <v>64.75</v>
      </c>
      <c r="L165" s="22"/>
    </row>
    <row r="166" spans="1:15">
      <c r="A166" s="6">
        <v>9</v>
      </c>
      <c r="B166" s="4" t="s">
        <v>145</v>
      </c>
      <c r="C166" s="4">
        <v>60</v>
      </c>
      <c r="D166" s="4">
        <v>60</v>
      </c>
      <c r="E166" s="4">
        <v>74</v>
      </c>
      <c r="F166" s="4">
        <v>64</v>
      </c>
      <c r="G166" s="4">
        <v>60</v>
      </c>
      <c r="H166" s="4">
        <v>60</v>
      </c>
      <c r="I166" s="4">
        <v>70</v>
      </c>
      <c r="J166" s="4">
        <v>60</v>
      </c>
      <c r="K166" s="5">
        <f t="shared" si="10"/>
        <v>63.5</v>
      </c>
      <c r="L166" s="22"/>
    </row>
    <row r="167" spans="1:15" ht="90" customHeight="1">
      <c r="A167" s="39" t="s">
        <v>321</v>
      </c>
      <c r="B167" s="34" t="s">
        <v>322</v>
      </c>
      <c r="C167" s="28" t="s">
        <v>273</v>
      </c>
      <c r="D167" s="28" t="s">
        <v>274</v>
      </c>
      <c r="E167" s="28" t="s">
        <v>275</v>
      </c>
      <c r="F167" s="28" t="s">
        <v>276</v>
      </c>
      <c r="G167" s="23" t="s">
        <v>204</v>
      </c>
      <c r="H167" s="28" t="s">
        <v>277</v>
      </c>
      <c r="I167" s="28" t="s">
        <v>278</v>
      </c>
      <c r="J167" s="27" t="s">
        <v>3</v>
      </c>
      <c r="N167" s="45">
        <v>33.299999999999997</v>
      </c>
    </row>
    <row r="168" spans="1:15">
      <c r="A168" s="6">
        <v>1</v>
      </c>
      <c r="B168" s="41" t="s">
        <v>155</v>
      </c>
      <c r="C168" s="7">
        <v>74</v>
      </c>
      <c r="D168" s="7">
        <v>90</v>
      </c>
      <c r="E168" s="7">
        <v>90</v>
      </c>
      <c r="F168" s="7">
        <v>74</v>
      </c>
      <c r="G168" s="7">
        <v>74</v>
      </c>
      <c r="H168" s="7">
        <v>74</v>
      </c>
      <c r="I168" s="7">
        <v>74</v>
      </c>
      <c r="J168" s="14">
        <f>AVERAGE(C168:I168)</f>
        <v>78.571428571428569</v>
      </c>
      <c r="M168" s="3">
        <v>74.64</v>
      </c>
    </row>
    <row r="169" spans="1:15">
      <c r="A169" s="6">
        <v>2</v>
      </c>
      <c r="B169" s="7" t="s">
        <v>156</v>
      </c>
      <c r="C169" s="7">
        <v>74</v>
      </c>
      <c r="D169" s="7">
        <v>74</v>
      </c>
      <c r="E169" s="7">
        <v>74</v>
      </c>
      <c r="F169" s="7">
        <v>74</v>
      </c>
      <c r="G169" s="7">
        <v>71</v>
      </c>
      <c r="H169" s="7">
        <v>74</v>
      </c>
      <c r="I169" s="7">
        <v>74</v>
      </c>
      <c r="J169" s="14">
        <f>AVERAGE(C169:I169)</f>
        <v>73.571428571428569</v>
      </c>
    </row>
    <row r="170" spans="1:15">
      <c r="A170" s="6">
        <v>3</v>
      </c>
      <c r="B170" s="7" t="s">
        <v>154</v>
      </c>
      <c r="C170" s="7">
        <v>82</v>
      </c>
      <c r="D170" s="7">
        <v>74</v>
      </c>
      <c r="E170" s="7">
        <v>74</v>
      </c>
      <c r="F170" s="7">
        <v>74</v>
      </c>
      <c r="G170" s="7">
        <v>60</v>
      </c>
      <c r="H170" s="7">
        <v>74</v>
      </c>
      <c r="I170" s="7">
        <v>74</v>
      </c>
      <c r="J170" s="14">
        <f>AVERAGE(C170:I170)</f>
        <v>73.142857142857139</v>
      </c>
    </row>
    <row r="171" spans="1:15">
      <c r="A171" s="6">
        <v>4</v>
      </c>
      <c r="B171" s="4" t="s">
        <v>158</v>
      </c>
      <c r="C171" s="4">
        <v>60</v>
      </c>
      <c r="D171" s="4">
        <v>70</v>
      </c>
      <c r="E171" s="4">
        <v>70</v>
      </c>
      <c r="F171" s="4">
        <v>60</v>
      </c>
      <c r="G171" s="4">
        <v>60</v>
      </c>
      <c r="H171" s="4">
        <v>62</v>
      </c>
      <c r="I171" s="4">
        <v>60</v>
      </c>
      <c r="J171" s="5">
        <f>AVERAGE(C171:I171)</f>
        <v>63.142857142857146</v>
      </c>
    </row>
    <row r="172" spans="1:15">
      <c r="A172" s="6">
        <v>5</v>
      </c>
      <c r="B172" s="4" t="s">
        <v>157</v>
      </c>
      <c r="C172" s="4">
        <v>60</v>
      </c>
      <c r="D172" s="4">
        <v>60</v>
      </c>
      <c r="E172" s="4">
        <v>60</v>
      </c>
      <c r="F172" s="4">
        <v>60</v>
      </c>
      <c r="G172" s="4">
        <v>60</v>
      </c>
      <c r="H172" s="4">
        <v>62</v>
      </c>
      <c r="I172" s="4">
        <v>60</v>
      </c>
      <c r="J172" s="5">
        <f>AVERAGE(C172:I172)</f>
        <v>60.285714285714285</v>
      </c>
    </row>
    <row r="173" spans="1:15" ht="104.25" customHeight="1">
      <c r="A173" s="39" t="s">
        <v>323</v>
      </c>
      <c r="B173" s="34" t="s">
        <v>324</v>
      </c>
      <c r="C173" s="30" t="s">
        <v>284</v>
      </c>
      <c r="D173" s="30" t="s">
        <v>285</v>
      </c>
      <c r="E173" s="30" t="s">
        <v>286</v>
      </c>
      <c r="F173" s="30" t="s">
        <v>287</v>
      </c>
      <c r="G173" s="30" t="s">
        <v>288</v>
      </c>
      <c r="H173" s="30" t="s">
        <v>195</v>
      </c>
      <c r="I173" s="30" t="s">
        <v>289</v>
      </c>
      <c r="J173" s="27" t="s">
        <v>3</v>
      </c>
      <c r="N173" s="45">
        <v>50</v>
      </c>
    </row>
    <row r="174" spans="1:15">
      <c r="A174" s="6">
        <v>1</v>
      </c>
      <c r="B174" s="4" t="s">
        <v>162</v>
      </c>
      <c r="C174" s="4">
        <v>90</v>
      </c>
      <c r="D174" s="4">
        <v>90</v>
      </c>
      <c r="E174" s="4">
        <v>74</v>
      </c>
      <c r="F174" s="4">
        <v>83</v>
      </c>
      <c r="G174" s="4">
        <v>90</v>
      </c>
      <c r="H174" s="4">
        <v>85</v>
      </c>
      <c r="I174" s="4">
        <v>90</v>
      </c>
      <c r="J174" s="5">
        <f>AVERAGE(C174:I174)</f>
        <v>86</v>
      </c>
    </row>
    <row r="175" spans="1:15">
      <c r="A175" s="6">
        <v>2</v>
      </c>
      <c r="B175" s="41" t="s">
        <v>163</v>
      </c>
      <c r="C175" s="7">
        <v>90</v>
      </c>
      <c r="D175" s="7">
        <v>93</v>
      </c>
      <c r="E175" s="7">
        <v>60</v>
      </c>
      <c r="F175" s="7">
        <v>90</v>
      </c>
      <c r="G175" s="7">
        <v>90</v>
      </c>
      <c r="H175" s="7">
        <v>85</v>
      </c>
      <c r="I175" s="7">
        <v>85</v>
      </c>
      <c r="J175" s="14">
        <f>AVERAGE(C175:I175)</f>
        <v>84.714285714285708</v>
      </c>
      <c r="M175" s="3">
        <v>80.47</v>
      </c>
      <c r="O175" s="43">
        <v>1</v>
      </c>
    </row>
    <row r="176" spans="1:15">
      <c r="A176" s="6">
        <v>3</v>
      </c>
      <c r="B176" s="7" t="s">
        <v>160</v>
      </c>
      <c r="C176" s="7">
        <v>93</v>
      </c>
      <c r="D176" s="7">
        <v>76</v>
      </c>
      <c r="E176" s="7">
        <v>74</v>
      </c>
      <c r="F176" s="7">
        <v>90</v>
      </c>
      <c r="G176" s="7">
        <v>90</v>
      </c>
      <c r="H176" s="7">
        <v>74</v>
      </c>
      <c r="I176" s="7">
        <v>90</v>
      </c>
      <c r="J176" s="14">
        <f>AVERAGE(C176:I176)</f>
        <v>83.857142857142861</v>
      </c>
    </row>
    <row r="177" spans="1:15">
      <c r="A177" s="6">
        <v>4</v>
      </c>
      <c r="B177" s="4" t="s">
        <v>161</v>
      </c>
      <c r="C177" s="4">
        <v>85</v>
      </c>
      <c r="D177" s="4">
        <v>70</v>
      </c>
      <c r="E177" s="4">
        <v>60</v>
      </c>
      <c r="F177" s="4">
        <v>90</v>
      </c>
      <c r="G177" s="4">
        <v>74</v>
      </c>
      <c r="H177" s="4">
        <v>60</v>
      </c>
      <c r="I177" s="4">
        <v>85</v>
      </c>
      <c r="J177" s="5">
        <f>AVERAGE(C177:I177)</f>
        <v>74.857142857142861</v>
      </c>
    </row>
    <row r="178" spans="1:15">
      <c r="A178" s="6">
        <v>5</v>
      </c>
      <c r="B178" s="4" t="s">
        <v>159</v>
      </c>
      <c r="C178" s="4">
        <v>74</v>
      </c>
      <c r="D178" s="4">
        <v>74</v>
      </c>
      <c r="E178" s="4">
        <v>60</v>
      </c>
      <c r="F178" s="4">
        <v>74</v>
      </c>
      <c r="G178" s="4">
        <v>74</v>
      </c>
      <c r="H178" s="4">
        <v>60</v>
      </c>
      <c r="I178" s="4">
        <v>74</v>
      </c>
      <c r="J178" s="5">
        <f>AVERAGE(C178:I178)</f>
        <v>70</v>
      </c>
    </row>
    <row r="179" spans="1:15" ht="84.75" customHeight="1">
      <c r="A179" s="39" t="s">
        <v>325</v>
      </c>
      <c r="B179" s="34" t="s">
        <v>235</v>
      </c>
      <c r="C179" s="30" t="s">
        <v>290</v>
      </c>
      <c r="D179" s="30" t="s">
        <v>291</v>
      </c>
      <c r="E179" s="30" t="s">
        <v>292</v>
      </c>
      <c r="F179" s="30" t="s">
        <v>282</v>
      </c>
      <c r="G179" s="30" t="s">
        <v>293</v>
      </c>
      <c r="H179" s="30" t="s">
        <v>294</v>
      </c>
      <c r="I179" s="30" t="s">
        <v>204</v>
      </c>
      <c r="J179" s="27" t="s">
        <v>3</v>
      </c>
      <c r="N179" s="45">
        <v>50</v>
      </c>
    </row>
    <row r="180" spans="1:15">
      <c r="A180" s="6">
        <v>1</v>
      </c>
      <c r="B180" s="41" t="s">
        <v>165</v>
      </c>
      <c r="C180" s="7">
        <v>95</v>
      </c>
      <c r="D180" s="7">
        <v>90</v>
      </c>
      <c r="E180" s="7">
        <v>90</v>
      </c>
      <c r="F180" s="7">
        <v>90</v>
      </c>
      <c r="G180" s="7">
        <v>90</v>
      </c>
      <c r="H180" s="7">
        <v>90</v>
      </c>
      <c r="I180" s="7">
        <v>90</v>
      </c>
      <c r="J180" s="14">
        <f t="shared" ref="J180:J189" si="11">AVERAGE(C180:I180)</f>
        <v>90.714285714285708</v>
      </c>
      <c r="M180" s="3">
        <v>86.17</v>
      </c>
      <c r="O180" s="43" t="s">
        <v>332</v>
      </c>
    </row>
    <row r="181" spans="1:15">
      <c r="A181" s="6">
        <v>2</v>
      </c>
      <c r="B181" s="7" t="s">
        <v>169</v>
      </c>
      <c r="C181" s="7">
        <v>90</v>
      </c>
      <c r="D181" s="7">
        <v>90</v>
      </c>
      <c r="E181" s="7">
        <v>90</v>
      </c>
      <c r="F181" s="7">
        <v>90</v>
      </c>
      <c r="G181" s="7">
        <v>90</v>
      </c>
      <c r="H181" s="7">
        <v>90</v>
      </c>
      <c r="I181" s="7">
        <v>90</v>
      </c>
      <c r="J181" s="14">
        <f t="shared" si="11"/>
        <v>90</v>
      </c>
      <c r="O181" s="43" t="s">
        <v>332</v>
      </c>
    </row>
    <row r="182" spans="1:15">
      <c r="A182" s="6">
        <v>3</v>
      </c>
      <c r="B182" s="4" t="s">
        <v>172</v>
      </c>
      <c r="C182" s="4">
        <v>90</v>
      </c>
      <c r="D182" s="4">
        <v>90</v>
      </c>
      <c r="E182" s="4">
        <v>90</v>
      </c>
      <c r="F182" s="4">
        <v>90</v>
      </c>
      <c r="G182" s="4">
        <v>90</v>
      </c>
      <c r="H182" s="4">
        <v>90</v>
      </c>
      <c r="I182" s="4">
        <v>83</v>
      </c>
      <c r="J182" s="5">
        <f t="shared" si="11"/>
        <v>89</v>
      </c>
    </row>
    <row r="183" spans="1:15">
      <c r="A183" s="6">
        <v>4</v>
      </c>
      <c r="B183" s="4" t="s">
        <v>166</v>
      </c>
      <c r="C183" s="4">
        <v>92</v>
      </c>
      <c r="D183" s="4">
        <v>90</v>
      </c>
      <c r="E183" s="4">
        <v>90</v>
      </c>
      <c r="F183" s="4">
        <v>85</v>
      </c>
      <c r="G183" s="4">
        <v>90</v>
      </c>
      <c r="H183" s="4">
        <v>90</v>
      </c>
      <c r="I183" s="4">
        <v>85</v>
      </c>
      <c r="J183" s="5">
        <f t="shared" si="11"/>
        <v>88.857142857142861</v>
      </c>
    </row>
    <row r="184" spans="1:15">
      <c r="A184" s="6">
        <v>5</v>
      </c>
      <c r="B184" s="4" t="s">
        <v>164</v>
      </c>
      <c r="C184" s="4">
        <v>85</v>
      </c>
      <c r="D184" s="4">
        <v>90</v>
      </c>
      <c r="E184" s="4">
        <v>74</v>
      </c>
      <c r="F184" s="4">
        <v>85</v>
      </c>
      <c r="G184" s="4">
        <v>74</v>
      </c>
      <c r="H184" s="4">
        <v>74</v>
      </c>
      <c r="I184" s="4">
        <v>64</v>
      </c>
      <c r="J184" s="5">
        <f t="shared" si="11"/>
        <v>78</v>
      </c>
    </row>
    <row r="185" spans="1:15">
      <c r="A185" s="6">
        <v>6</v>
      </c>
      <c r="B185" s="4" t="s">
        <v>173</v>
      </c>
      <c r="C185" s="4">
        <v>75</v>
      </c>
      <c r="D185" s="4">
        <v>74</v>
      </c>
      <c r="E185" s="4">
        <v>74</v>
      </c>
      <c r="F185" s="4">
        <v>74</v>
      </c>
      <c r="G185" s="4">
        <v>74</v>
      </c>
      <c r="H185" s="4">
        <v>74</v>
      </c>
      <c r="I185" s="4">
        <v>63</v>
      </c>
      <c r="J185" s="5">
        <f t="shared" si="11"/>
        <v>72.571428571428569</v>
      </c>
    </row>
    <row r="186" spans="1:15">
      <c r="A186" s="6">
        <v>7</v>
      </c>
      <c r="B186" s="4" t="s">
        <v>168</v>
      </c>
      <c r="C186" s="4">
        <v>72</v>
      </c>
      <c r="D186" s="4">
        <v>74</v>
      </c>
      <c r="E186" s="4">
        <v>74</v>
      </c>
      <c r="F186" s="4">
        <v>62</v>
      </c>
      <c r="G186" s="4">
        <v>74</v>
      </c>
      <c r="H186" s="4">
        <v>74</v>
      </c>
      <c r="I186" s="4">
        <v>60</v>
      </c>
      <c r="J186" s="5">
        <f t="shared" si="11"/>
        <v>70</v>
      </c>
    </row>
    <row r="187" spans="1:15">
      <c r="A187" s="6">
        <v>8</v>
      </c>
      <c r="B187" s="4" t="s">
        <v>167</v>
      </c>
      <c r="C187" s="4">
        <v>60</v>
      </c>
      <c r="D187" s="4">
        <v>60</v>
      </c>
      <c r="E187" s="4">
        <v>74</v>
      </c>
      <c r="F187" s="4">
        <v>62</v>
      </c>
      <c r="G187" s="4">
        <v>74</v>
      </c>
      <c r="H187" s="4">
        <v>74</v>
      </c>
      <c r="I187" s="4">
        <v>60</v>
      </c>
      <c r="J187" s="5">
        <f t="shared" si="11"/>
        <v>66.285714285714292</v>
      </c>
    </row>
    <row r="188" spans="1:15">
      <c r="A188" s="6">
        <v>9</v>
      </c>
      <c r="B188" s="4" t="s">
        <v>170</v>
      </c>
      <c r="C188" s="4">
        <v>62</v>
      </c>
      <c r="D188" s="4">
        <v>60</v>
      </c>
      <c r="E188" s="4">
        <v>74</v>
      </c>
      <c r="F188" s="4">
        <v>62</v>
      </c>
      <c r="G188" s="4">
        <v>60</v>
      </c>
      <c r="H188" s="4">
        <v>60</v>
      </c>
      <c r="I188" s="4">
        <v>60</v>
      </c>
      <c r="J188" s="5">
        <f t="shared" si="11"/>
        <v>62.571428571428569</v>
      </c>
    </row>
    <row r="189" spans="1:15">
      <c r="A189" s="6">
        <v>10</v>
      </c>
      <c r="B189" s="4" t="s">
        <v>171</v>
      </c>
      <c r="C189" s="4">
        <v>60</v>
      </c>
      <c r="D189" s="4">
        <v>60</v>
      </c>
      <c r="E189" s="4">
        <v>74</v>
      </c>
      <c r="F189" s="4">
        <v>62</v>
      </c>
      <c r="G189" s="4">
        <v>60</v>
      </c>
      <c r="H189" s="4">
        <v>60</v>
      </c>
      <c r="I189" s="4">
        <v>60</v>
      </c>
      <c r="J189" s="19">
        <f t="shared" si="11"/>
        <v>62.285714285714285</v>
      </c>
    </row>
    <row r="190" spans="1:15" ht="85.5" customHeight="1">
      <c r="A190" s="39" t="s">
        <v>326</v>
      </c>
      <c r="B190" s="34" t="s">
        <v>327</v>
      </c>
      <c r="C190" s="30" t="s">
        <v>290</v>
      </c>
      <c r="D190" s="32" t="s">
        <v>295</v>
      </c>
      <c r="E190" s="32" t="s">
        <v>296</v>
      </c>
      <c r="F190" s="30" t="s">
        <v>282</v>
      </c>
      <c r="G190" s="30" t="s">
        <v>204</v>
      </c>
      <c r="H190" s="32" t="s">
        <v>297</v>
      </c>
      <c r="I190" s="27" t="s">
        <v>3</v>
      </c>
      <c r="J190" s="31"/>
      <c r="N190" s="45">
        <v>33.299999999999997</v>
      </c>
    </row>
    <row r="191" spans="1:15">
      <c r="A191" s="6">
        <v>1</v>
      </c>
      <c r="B191" s="41" t="s">
        <v>175</v>
      </c>
      <c r="C191" s="7">
        <v>97</v>
      </c>
      <c r="D191" s="7">
        <v>92</v>
      </c>
      <c r="E191" s="7">
        <v>95</v>
      </c>
      <c r="F191" s="7">
        <v>95</v>
      </c>
      <c r="G191" s="7">
        <v>90</v>
      </c>
      <c r="H191" s="7">
        <v>90</v>
      </c>
      <c r="I191" s="7">
        <f t="shared" ref="I191:I198" si="12">AVERAGE(C191:H191)</f>
        <v>93.166666666666671</v>
      </c>
      <c r="J191" s="31"/>
      <c r="M191" s="3">
        <v>88.5</v>
      </c>
    </row>
    <row r="192" spans="1:15">
      <c r="A192" s="6">
        <v>2</v>
      </c>
      <c r="B192" s="4" t="s">
        <v>176</v>
      </c>
      <c r="C192" s="4">
        <v>95</v>
      </c>
      <c r="D192" s="4">
        <v>92</v>
      </c>
      <c r="E192" s="4">
        <v>95</v>
      </c>
      <c r="F192" s="4">
        <v>90</v>
      </c>
      <c r="G192" s="4">
        <v>90</v>
      </c>
      <c r="H192" s="4">
        <v>90</v>
      </c>
      <c r="I192" s="24">
        <f t="shared" si="12"/>
        <v>92</v>
      </c>
      <c r="J192" s="22"/>
    </row>
    <row r="193" spans="1:15">
      <c r="A193" s="6">
        <v>3</v>
      </c>
      <c r="B193" s="7" t="s">
        <v>177</v>
      </c>
      <c r="C193" s="7">
        <v>95</v>
      </c>
      <c r="D193" s="7">
        <v>90</v>
      </c>
      <c r="E193" s="7">
        <v>90</v>
      </c>
      <c r="F193" s="7">
        <v>85</v>
      </c>
      <c r="G193" s="7">
        <v>90</v>
      </c>
      <c r="H193" s="7">
        <v>90</v>
      </c>
      <c r="I193" s="7">
        <f t="shared" si="12"/>
        <v>90</v>
      </c>
      <c r="J193" s="22"/>
    </row>
    <row r="194" spans="1:15">
      <c r="A194" s="6">
        <v>4</v>
      </c>
      <c r="B194" s="7" t="s">
        <v>178</v>
      </c>
      <c r="C194" s="7">
        <v>82</v>
      </c>
      <c r="D194" s="7">
        <v>70</v>
      </c>
      <c r="E194" s="7">
        <v>74</v>
      </c>
      <c r="F194" s="7">
        <v>68</v>
      </c>
      <c r="G194" s="7">
        <v>74</v>
      </c>
      <c r="H194" s="7">
        <v>74</v>
      </c>
      <c r="I194" s="7">
        <f t="shared" si="12"/>
        <v>73.666666666666671</v>
      </c>
      <c r="J194" s="22"/>
      <c r="O194" s="43">
        <v>1</v>
      </c>
    </row>
    <row r="195" spans="1:15">
      <c r="A195" s="6">
        <v>5</v>
      </c>
      <c r="B195" s="4" t="s">
        <v>174</v>
      </c>
      <c r="C195" s="4">
        <v>60</v>
      </c>
      <c r="D195" s="4">
        <v>62</v>
      </c>
      <c r="E195" s="4">
        <v>60</v>
      </c>
      <c r="F195" s="4">
        <v>73</v>
      </c>
      <c r="G195" s="4">
        <v>74</v>
      </c>
      <c r="H195" s="4">
        <v>64</v>
      </c>
      <c r="I195" s="24">
        <f t="shared" si="12"/>
        <v>65.5</v>
      </c>
      <c r="J195" s="22"/>
    </row>
    <row r="196" spans="1:15">
      <c r="A196" s="6">
        <v>6</v>
      </c>
      <c r="B196" s="4" t="s">
        <v>180</v>
      </c>
      <c r="C196" s="4">
        <v>62</v>
      </c>
      <c r="D196" s="4">
        <v>62</v>
      </c>
      <c r="E196" s="4">
        <v>60</v>
      </c>
      <c r="F196" s="4">
        <v>62</v>
      </c>
      <c r="G196" s="4">
        <v>60</v>
      </c>
      <c r="H196" s="4">
        <v>74</v>
      </c>
      <c r="I196" s="24">
        <f t="shared" si="12"/>
        <v>63.333333333333336</v>
      </c>
      <c r="J196" s="31"/>
    </row>
    <row r="197" spans="1:15">
      <c r="A197" s="6">
        <v>7</v>
      </c>
      <c r="B197" s="4" t="s">
        <v>181</v>
      </c>
      <c r="C197" s="4">
        <v>62</v>
      </c>
      <c r="D197" s="4">
        <v>60</v>
      </c>
      <c r="E197" s="4">
        <v>60</v>
      </c>
      <c r="F197" s="4">
        <v>62</v>
      </c>
      <c r="G197" s="4">
        <v>60</v>
      </c>
      <c r="H197" s="4">
        <v>74</v>
      </c>
      <c r="I197" s="24">
        <f t="shared" si="12"/>
        <v>63</v>
      </c>
      <c r="J197" s="31"/>
    </row>
    <row r="198" spans="1:15">
      <c r="A198" s="6">
        <v>8</v>
      </c>
      <c r="B198" s="4" t="s">
        <v>179</v>
      </c>
      <c r="C198" s="4">
        <v>60</v>
      </c>
      <c r="D198" s="4">
        <v>60</v>
      </c>
      <c r="E198" s="4">
        <v>60</v>
      </c>
      <c r="F198" s="4">
        <v>62</v>
      </c>
      <c r="G198" s="4">
        <v>60</v>
      </c>
      <c r="H198" s="4">
        <v>64</v>
      </c>
      <c r="I198" s="24">
        <f t="shared" si="12"/>
        <v>61</v>
      </c>
      <c r="J198" s="31"/>
    </row>
    <row r="199" spans="1:15" ht="87" customHeight="1">
      <c r="A199" s="39" t="s">
        <v>328</v>
      </c>
      <c r="B199" s="34" t="s">
        <v>329</v>
      </c>
      <c r="C199" s="16" t="s">
        <v>279</v>
      </c>
      <c r="D199" s="16" t="s">
        <v>280</v>
      </c>
      <c r="E199" s="16" t="s">
        <v>281</v>
      </c>
      <c r="F199" s="16" t="s">
        <v>282</v>
      </c>
      <c r="G199" s="16" t="s">
        <v>283</v>
      </c>
      <c r="H199" s="16" t="s">
        <v>195</v>
      </c>
      <c r="I199" s="16" t="s">
        <v>278</v>
      </c>
      <c r="J199" s="27" t="s">
        <v>3</v>
      </c>
      <c r="N199" s="45">
        <v>40</v>
      </c>
    </row>
    <row r="200" spans="1:15">
      <c r="A200" s="6">
        <v>1</v>
      </c>
      <c r="B200" s="41" t="s">
        <v>188</v>
      </c>
      <c r="C200" s="7">
        <v>82</v>
      </c>
      <c r="D200" s="7">
        <v>81</v>
      </c>
      <c r="E200" s="7">
        <v>90</v>
      </c>
      <c r="F200" s="7">
        <v>85</v>
      </c>
      <c r="G200" s="7">
        <v>90</v>
      </c>
      <c r="H200" s="7">
        <v>90</v>
      </c>
      <c r="I200" s="7">
        <v>87</v>
      </c>
      <c r="J200" s="14">
        <f t="shared" ref="J200:J206" si="13">AVERAGE(C200:I200)</f>
        <v>86.428571428571431</v>
      </c>
      <c r="M200" s="3">
        <v>82.1</v>
      </c>
    </row>
    <row r="201" spans="1:15">
      <c r="A201" s="6">
        <v>2</v>
      </c>
      <c r="B201" s="41" t="s">
        <v>185</v>
      </c>
      <c r="C201" s="7">
        <v>82</v>
      </c>
      <c r="D201" s="7">
        <v>80</v>
      </c>
      <c r="E201" s="7">
        <v>90</v>
      </c>
      <c r="F201" s="7">
        <v>85</v>
      </c>
      <c r="G201" s="7">
        <v>94</v>
      </c>
      <c r="H201" s="7">
        <v>60</v>
      </c>
      <c r="I201" s="7">
        <v>83</v>
      </c>
      <c r="J201" s="14">
        <f t="shared" si="13"/>
        <v>82</v>
      </c>
      <c r="M201" s="3">
        <v>77.900000000000006</v>
      </c>
    </row>
    <row r="202" spans="1:15">
      <c r="A202" s="6">
        <v>3</v>
      </c>
      <c r="B202" s="7" t="s">
        <v>187</v>
      </c>
      <c r="C202" s="7">
        <v>74</v>
      </c>
      <c r="D202" s="7">
        <v>78</v>
      </c>
      <c r="E202" s="7">
        <v>74</v>
      </c>
      <c r="F202" s="7">
        <v>74</v>
      </c>
      <c r="G202" s="7">
        <v>81</v>
      </c>
      <c r="H202" s="7">
        <v>69</v>
      </c>
      <c r="I202" s="7">
        <v>70</v>
      </c>
      <c r="J202" s="14">
        <f t="shared" si="13"/>
        <v>74.285714285714292</v>
      </c>
    </row>
    <row r="203" spans="1:15">
      <c r="A203" s="6">
        <v>4</v>
      </c>
      <c r="B203" s="7" t="s">
        <v>184</v>
      </c>
      <c r="C203" s="7">
        <v>74</v>
      </c>
      <c r="D203" s="7">
        <v>80</v>
      </c>
      <c r="E203" s="7">
        <v>60</v>
      </c>
      <c r="F203" s="7">
        <v>62</v>
      </c>
      <c r="G203" s="7">
        <v>81</v>
      </c>
      <c r="H203" s="7">
        <v>62</v>
      </c>
      <c r="I203" s="7">
        <v>73</v>
      </c>
      <c r="J203" s="14">
        <f t="shared" si="13"/>
        <v>70.285714285714292</v>
      </c>
    </row>
    <row r="204" spans="1:15">
      <c r="A204" s="6">
        <v>5</v>
      </c>
      <c r="B204" s="7" t="s">
        <v>183</v>
      </c>
      <c r="C204" s="7">
        <v>64</v>
      </c>
      <c r="D204" s="7">
        <v>61</v>
      </c>
      <c r="E204" s="7">
        <v>74</v>
      </c>
      <c r="F204" s="7">
        <v>62</v>
      </c>
      <c r="G204" s="7">
        <v>74</v>
      </c>
      <c r="H204" s="7">
        <v>62</v>
      </c>
      <c r="I204" s="7">
        <v>60</v>
      </c>
      <c r="J204" s="14">
        <f t="shared" si="13"/>
        <v>65.285714285714292</v>
      </c>
    </row>
    <row r="205" spans="1:15">
      <c r="A205" s="6">
        <v>6</v>
      </c>
      <c r="B205" s="4" t="s">
        <v>182</v>
      </c>
      <c r="C205" s="4">
        <v>64</v>
      </c>
      <c r="D205" s="4">
        <v>60</v>
      </c>
      <c r="E205" s="4">
        <v>60</v>
      </c>
      <c r="F205" s="4">
        <v>62</v>
      </c>
      <c r="G205" s="4">
        <v>60</v>
      </c>
      <c r="H205" s="4">
        <v>60</v>
      </c>
      <c r="I205" s="4">
        <v>60</v>
      </c>
      <c r="J205" s="5">
        <f t="shared" si="13"/>
        <v>60.857142857142854</v>
      </c>
    </row>
    <row r="206" spans="1:15">
      <c r="A206" s="6">
        <v>7</v>
      </c>
      <c r="B206" s="4" t="s">
        <v>186</v>
      </c>
      <c r="C206" s="4">
        <v>60</v>
      </c>
      <c r="D206" s="4">
        <v>60</v>
      </c>
      <c r="E206" s="4">
        <v>60</v>
      </c>
      <c r="F206" s="4">
        <v>62</v>
      </c>
      <c r="G206" s="4">
        <v>60</v>
      </c>
      <c r="H206" s="4">
        <v>60</v>
      </c>
      <c r="I206" s="4">
        <v>60</v>
      </c>
      <c r="J206" s="5">
        <f t="shared" si="13"/>
        <v>60.285714285714285</v>
      </c>
    </row>
    <row r="207" spans="1:15" ht="78.75" customHeight="1">
      <c r="A207" s="39" t="s">
        <v>330</v>
      </c>
      <c r="B207" s="34" t="s">
        <v>331</v>
      </c>
      <c r="C207" s="30" t="s">
        <v>298</v>
      </c>
      <c r="D207" s="30" t="s">
        <v>299</v>
      </c>
      <c r="E207" s="30" t="s">
        <v>300</v>
      </c>
      <c r="F207" s="30" t="s">
        <v>301</v>
      </c>
      <c r="G207" s="30" t="s">
        <v>302</v>
      </c>
      <c r="H207" s="30" t="s">
        <v>303</v>
      </c>
      <c r="I207" s="30" t="s">
        <v>304</v>
      </c>
      <c r="J207" s="33" t="s">
        <v>305</v>
      </c>
      <c r="K207" s="27" t="s">
        <v>3</v>
      </c>
    </row>
    <row r="208" spans="1:15">
      <c r="A208" s="6">
        <v>1</v>
      </c>
      <c r="B208" s="4" t="s">
        <v>189</v>
      </c>
      <c r="C208" s="4">
        <v>90</v>
      </c>
      <c r="D208" s="4">
        <v>90</v>
      </c>
      <c r="E208" s="4">
        <v>90</v>
      </c>
      <c r="F208" s="4">
        <v>90</v>
      </c>
      <c r="G208" s="4">
        <v>90</v>
      </c>
      <c r="H208" s="4">
        <v>85</v>
      </c>
      <c r="I208" s="4">
        <v>94</v>
      </c>
      <c r="J208" s="4">
        <v>60</v>
      </c>
      <c r="K208" s="5">
        <f>AVERAGE(C208:J208)</f>
        <v>86.125</v>
      </c>
    </row>
    <row r="209" spans="1:11">
      <c r="A209" s="6">
        <v>2</v>
      </c>
      <c r="B209" s="4" t="s">
        <v>191</v>
      </c>
      <c r="C209" s="4">
        <v>93</v>
      </c>
      <c r="D209" s="4">
        <v>90</v>
      </c>
      <c r="E209" s="4">
        <v>90</v>
      </c>
      <c r="F209" s="4">
        <v>90</v>
      </c>
      <c r="G209" s="4">
        <v>93</v>
      </c>
      <c r="H209" s="4">
        <v>82</v>
      </c>
      <c r="I209" s="4">
        <v>76</v>
      </c>
      <c r="J209" s="4">
        <v>74</v>
      </c>
      <c r="K209" s="5">
        <f>AVERAGE(C209:J209)</f>
        <v>86</v>
      </c>
    </row>
    <row r="210" spans="1:11">
      <c r="A210" s="6">
        <v>3</v>
      </c>
      <c r="B210" s="4" t="s">
        <v>190</v>
      </c>
      <c r="C210" s="4">
        <v>64</v>
      </c>
      <c r="D210" s="4">
        <v>70</v>
      </c>
      <c r="E210" s="4">
        <v>74</v>
      </c>
      <c r="F210" s="4">
        <v>90</v>
      </c>
      <c r="G210" s="4">
        <v>64</v>
      </c>
      <c r="H210" s="4">
        <v>60</v>
      </c>
      <c r="I210" s="4">
        <v>63</v>
      </c>
      <c r="J210" s="4">
        <v>64</v>
      </c>
      <c r="K210" s="5">
        <f>AVERAGE(C210:J210)</f>
        <v>68.625</v>
      </c>
    </row>
  </sheetData>
  <mergeCells count="1">
    <mergeCell ref="A1:C1"/>
  </mergeCells>
  <phoneticPr fontId="5" type="noConversion"/>
  <pageMargins left="0.2" right="0.24" top="0.28000000000000003" bottom="0.32" header="0.27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209"/>
  <sheetViews>
    <sheetView tabSelected="1" topLeftCell="A4" workbookViewId="0">
      <selection activeCell="I11" sqref="I11:J11"/>
    </sheetView>
  </sheetViews>
  <sheetFormatPr defaultRowHeight="15"/>
  <cols>
    <col min="1" max="1" width="7.140625" style="1" customWidth="1"/>
    <col min="2" max="2" width="47.7109375" customWidth="1"/>
    <col min="3" max="4" width="7.28515625" customWidth="1"/>
    <col min="5" max="6" width="5.5703125" customWidth="1"/>
    <col min="7" max="7" width="7.140625" customWidth="1"/>
    <col min="8" max="8" width="7.28515625" customWidth="1"/>
    <col min="9" max="9" width="7" customWidth="1"/>
    <col min="10" max="10" width="8" customWidth="1"/>
    <col min="11" max="11" width="6.7109375" customWidth="1"/>
    <col min="12" max="13" width="7.42578125" customWidth="1"/>
    <col min="14" max="14" width="9.140625" style="118"/>
    <col min="15" max="15" width="6.5703125" style="45" customWidth="1"/>
    <col min="16" max="16" width="10.140625" style="46" customWidth="1"/>
    <col min="17" max="17" width="9.140625" style="43"/>
  </cols>
  <sheetData>
    <row r="1" spans="1:34" ht="36.6" customHeight="1">
      <c r="A1" s="172" t="s">
        <v>192</v>
      </c>
      <c r="B1" s="172"/>
      <c r="C1" s="172"/>
      <c r="H1" s="135" t="s">
        <v>455</v>
      </c>
      <c r="I1" s="135"/>
      <c r="J1" s="135"/>
      <c r="K1" s="135"/>
      <c r="L1" s="113"/>
      <c r="M1" s="113"/>
      <c r="N1" s="117"/>
    </row>
    <row r="2" spans="1:34">
      <c r="A2" s="6" t="s">
        <v>1</v>
      </c>
      <c r="B2" s="8" t="s">
        <v>2</v>
      </c>
      <c r="C2" s="4"/>
      <c r="D2" s="4"/>
      <c r="E2" s="4"/>
      <c r="F2" s="4"/>
      <c r="G2" s="4"/>
      <c r="H2" s="4"/>
      <c r="I2" s="4"/>
      <c r="J2" s="4"/>
      <c r="K2" s="4"/>
      <c r="R2" t="s">
        <v>427</v>
      </c>
    </row>
    <row r="3" spans="1:34" ht="70.5" customHeight="1">
      <c r="A3" s="36" t="s">
        <v>306</v>
      </c>
      <c r="B3" s="10" t="s">
        <v>0</v>
      </c>
      <c r="C3" s="159" t="s">
        <v>358</v>
      </c>
      <c r="D3" s="159" t="s">
        <v>359</v>
      </c>
      <c r="E3" s="159" t="s">
        <v>360</v>
      </c>
      <c r="F3" s="15" t="s">
        <v>195</v>
      </c>
      <c r="G3" s="159" t="s">
        <v>363</v>
      </c>
      <c r="H3" s="15" t="s">
        <v>364</v>
      </c>
      <c r="I3" s="159" t="s">
        <v>361</v>
      </c>
      <c r="J3" s="15" t="s">
        <v>365</v>
      </c>
      <c r="K3" s="9" t="s">
        <v>3</v>
      </c>
      <c r="L3" s="2"/>
      <c r="M3" s="127">
        <v>1</v>
      </c>
      <c r="N3" s="119"/>
      <c r="P3" s="116" t="s">
        <v>441</v>
      </c>
      <c r="R3" t="s">
        <v>428</v>
      </c>
    </row>
    <row r="4" spans="1:34" s="3" customFormat="1">
      <c r="A4" s="11">
        <v>1</v>
      </c>
      <c r="B4" s="4" t="s">
        <v>9</v>
      </c>
      <c r="C4" s="4">
        <v>95</v>
      </c>
      <c r="D4" s="4">
        <v>90</v>
      </c>
      <c r="E4" s="4">
        <v>90</v>
      </c>
      <c r="F4" s="4">
        <v>70</v>
      </c>
      <c r="G4" s="4">
        <v>90</v>
      </c>
      <c r="H4" s="4">
        <v>85</v>
      </c>
      <c r="I4" s="4">
        <v>74</v>
      </c>
      <c r="J4" s="4">
        <v>90</v>
      </c>
      <c r="K4" s="84">
        <f t="shared" ref="K4:K10" si="0">AVERAGE(C4:J4)</f>
        <v>85.5</v>
      </c>
      <c r="L4" s="12"/>
      <c r="M4" s="12"/>
      <c r="N4" s="117"/>
      <c r="O4" s="46"/>
      <c r="P4" s="115">
        <f t="shared" ref="P4:P10" si="1">K4+Q4</f>
        <v>85.5</v>
      </c>
      <c r="Q4" s="43"/>
      <c r="R4" s="12" t="s">
        <v>429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>
      <c r="A5" s="11">
        <v>2</v>
      </c>
      <c r="B5" s="4" t="s">
        <v>5</v>
      </c>
      <c r="C5" s="4">
        <v>79</v>
      </c>
      <c r="D5" s="4">
        <v>85</v>
      </c>
      <c r="E5" s="4">
        <v>90</v>
      </c>
      <c r="F5" s="4">
        <v>73</v>
      </c>
      <c r="G5" s="4">
        <v>85</v>
      </c>
      <c r="H5" s="4">
        <v>74</v>
      </c>
      <c r="I5" s="4">
        <v>74</v>
      </c>
      <c r="J5" s="4">
        <v>74</v>
      </c>
      <c r="K5" s="84">
        <f t="shared" si="0"/>
        <v>79.25</v>
      </c>
      <c r="L5" s="12"/>
      <c r="M5" s="12"/>
      <c r="N5" s="124"/>
      <c r="O5" s="46"/>
      <c r="P5" s="115">
        <f t="shared" si="1"/>
        <v>79.25</v>
      </c>
      <c r="R5" s="12" t="s">
        <v>436</v>
      </c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s="3" customFormat="1">
      <c r="A6" s="11">
        <v>3</v>
      </c>
      <c r="B6" s="7" t="s">
        <v>6</v>
      </c>
      <c r="C6" s="7">
        <v>82</v>
      </c>
      <c r="D6" s="7">
        <v>62</v>
      </c>
      <c r="E6" s="7">
        <v>82</v>
      </c>
      <c r="F6" s="7">
        <v>64</v>
      </c>
      <c r="G6" s="7">
        <v>74</v>
      </c>
      <c r="H6" s="7">
        <v>74</v>
      </c>
      <c r="I6" s="7">
        <v>74</v>
      </c>
      <c r="J6" s="86">
        <v>76</v>
      </c>
      <c r="K6" s="85">
        <f t="shared" si="0"/>
        <v>73.5</v>
      </c>
      <c r="L6" s="12"/>
      <c r="M6" s="12"/>
      <c r="N6" s="117"/>
      <c r="O6" s="46"/>
      <c r="P6" s="115">
        <f t="shared" si="1"/>
        <v>74.5</v>
      </c>
      <c r="Q6" s="43">
        <v>1</v>
      </c>
      <c r="R6" s="12" t="s">
        <v>439</v>
      </c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>
      <c r="A7" s="11">
        <v>4</v>
      </c>
      <c r="B7" s="86" t="s">
        <v>8</v>
      </c>
      <c r="C7" s="7">
        <v>64</v>
      </c>
      <c r="D7" s="7">
        <v>60</v>
      </c>
      <c r="E7" s="7">
        <v>80</v>
      </c>
      <c r="F7" s="7">
        <v>75</v>
      </c>
      <c r="G7" s="7">
        <v>74</v>
      </c>
      <c r="H7" s="7">
        <v>85</v>
      </c>
      <c r="I7" s="7">
        <v>82</v>
      </c>
      <c r="J7" s="7">
        <v>74</v>
      </c>
      <c r="K7" s="85">
        <f t="shared" si="0"/>
        <v>74.25</v>
      </c>
      <c r="L7" s="12"/>
      <c r="M7" s="12"/>
      <c r="N7" s="117"/>
      <c r="O7" s="46"/>
      <c r="P7" s="115">
        <f t="shared" si="1"/>
        <v>74.25</v>
      </c>
      <c r="Q7" s="44"/>
      <c r="R7" s="12"/>
      <c r="S7" s="43" t="s">
        <v>430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3" customFormat="1">
      <c r="A8" s="11">
        <v>5</v>
      </c>
      <c r="B8" s="7" t="s">
        <v>4</v>
      </c>
      <c r="C8" s="7">
        <v>60</v>
      </c>
      <c r="D8" s="7">
        <v>62</v>
      </c>
      <c r="E8" s="7">
        <v>70</v>
      </c>
      <c r="F8" s="7">
        <v>64</v>
      </c>
      <c r="G8" s="7">
        <v>70</v>
      </c>
      <c r="H8" s="7">
        <v>74</v>
      </c>
      <c r="I8" s="7">
        <v>60</v>
      </c>
      <c r="J8" s="7">
        <v>74</v>
      </c>
      <c r="K8" s="14">
        <f t="shared" si="0"/>
        <v>66.75</v>
      </c>
      <c r="L8" s="12"/>
      <c r="M8" s="12"/>
      <c r="N8" s="117"/>
      <c r="O8" s="46"/>
      <c r="P8" s="115">
        <f t="shared" si="1"/>
        <v>66.75</v>
      </c>
      <c r="Q8" s="43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>
      <c r="A9" s="6">
        <v>6</v>
      </c>
      <c r="B9" s="4" t="s">
        <v>7</v>
      </c>
      <c r="C9" s="4">
        <v>64</v>
      </c>
      <c r="D9" s="4">
        <v>60</v>
      </c>
      <c r="E9" s="4">
        <v>68</v>
      </c>
      <c r="F9" s="4">
        <v>65</v>
      </c>
      <c r="G9" s="4">
        <v>70</v>
      </c>
      <c r="H9" s="4">
        <v>65</v>
      </c>
      <c r="I9" s="4">
        <v>60</v>
      </c>
      <c r="J9" s="4">
        <v>64</v>
      </c>
      <c r="K9" s="84">
        <f t="shared" si="0"/>
        <v>64.5</v>
      </c>
      <c r="L9" s="12"/>
      <c r="M9" s="12"/>
      <c r="N9" s="117"/>
      <c r="O9" s="46"/>
      <c r="P9" s="115">
        <f t="shared" si="1"/>
        <v>64.5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>
      <c r="A10" s="6">
        <v>7</v>
      </c>
      <c r="B10" s="4" t="s">
        <v>10</v>
      </c>
      <c r="C10" s="4">
        <v>60</v>
      </c>
      <c r="D10" s="4">
        <v>60</v>
      </c>
      <c r="E10" s="4">
        <v>63</v>
      </c>
      <c r="F10" s="4">
        <v>60</v>
      </c>
      <c r="G10" s="4">
        <v>60</v>
      </c>
      <c r="H10" s="4">
        <v>60</v>
      </c>
      <c r="I10" s="4">
        <v>60</v>
      </c>
      <c r="J10" s="4">
        <v>74</v>
      </c>
      <c r="K10" s="84">
        <f t="shared" si="0"/>
        <v>62.125</v>
      </c>
      <c r="L10" s="12"/>
      <c r="M10" s="12"/>
      <c r="N10" s="117"/>
      <c r="O10" s="46"/>
      <c r="P10" s="115">
        <f t="shared" si="1"/>
        <v>62.125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90" customHeight="1">
      <c r="A11" s="35" t="s">
        <v>307</v>
      </c>
      <c r="B11" s="34" t="s">
        <v>11</v>
      </c>
      <c r="C11" s="159" t="s">
        <v>358</v>
      </c>
      <c r="D11" s="165" t="s">
        <v>366</v>
      </c>
      <c r="E11" s="165" t="s">
        <v>200</v>
      </c>
      <c r="F11" s="13" t="s">
        <v>203</v>
      </c>
      <c r="G11" s="15" t="s">
        <v>365</v>
      </c>
      <c r="H11" s="13" t="s">
        <v>367</v>
      </c>
      <c r="I11" s="165" t="s">
        <v>368</v>
      </c>
      <c r="J11" s="165" t="s">
        <v>202</v>
      </c>
      <c r="K11" s="89" t="s">
        <v>360</v>
      </c>
      <c r="L11" s="92" t="s">
        <v>369</v>
      </c>
      <c r="M11" s="9" t="s">
        <v>3</v>
      </c>
      <c r="N11" s="128">
        <v>1</v>
      </c>
      <c r="O11" s="46"/>
      <c r="P11" s="116" t="s">
        <v>441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>
      <c r="A12" s="6">
        <v>1</v>
      </c>
      <c r="B12" s="88" t="s">
        <v>23</v>
      </c>
      <c r="C12" s="7">
        <v>90</v>
      </c>
      <c r="D12" s="7">
        <v>90</v>
      </c>
      <c r="E12" s="7">
        <v>100</v>
      </c>
      <c r="F12" s="7">
        <v>82</v>
      </c>
      <c r="G12" s="7">
        <v>90</v>
      </c>
      <c r="H12" s="7">
        <v>72</v>
      </c>
      <c r="I12" s="7">
        <v>80</v>
      </c>
      <c r="J12" s="7">
        <v>93</v>
      </c>
      <c r="K12" s="21">
        <v>90</v>
      </c>
      <c r="L12" s="7">
        <v>90</v>
      </c>
      <c r="M12" s="14">
        <f t="shared" ref="M12:M24" si="2">AVERAGE(C12:L12)</f>
        <v>87.7</v>
      </c>
      <c r="N12" s="120"/>
      <c r="P12" s="115">
        <f t="shared" ref="P12:P24" si="3">M12+Q12</f>
        <v>89.2</v>
      </c>
      <c r="Q12" s="43">
        <v>1.5</v>
      </c>
    </row>
    <row r="13" spans="1:34">
      <c r="A13" s="6">
        <v>2</v>
      </c>
      <c r="B13" s="4" t="s">
        <v>16</v>
      </c>
      <c r="C13" s="4">
        <v>90</v>
      </c>
      <c r="D13" s="4">
        <v>85</v>
      </c>
      <c r="E13" s="4">
        <v>90</v>
      </c>
      <c r="F13" s="4">
        <v>78</v>
      </c>
      <c r="G13" s="4">
        <v>74</v>
      </c>
      <c r="H13" s="4">
        <v>74</v>
      </c>
      <c r="I13" s="4">
        <v>74</v>
      </c>
      <c r="J13" s="4">
        <v>85</v>
      </c>
      <c r="K13" s="20">
        <v>78</v>
      </c>
      <c r="L13" s="4">
        <v>85</v>
      </c>
      <c r="M13" s="84">
        <f t="shared" si="2"/>
        <v>81.3</v>
      </c>
      <c r="N13" s="120"/>
      <c r="P13" s="115">
        <f t="shared" si="3"/>
        <v>81.3</v>
      </c>
    </row>
    <row r="14" spans="1:34">
      <c r="A14" s="6">
        <v>3</v>
      </c>
      <c r="B14" s="4" t="s">
        <v>21</v>
      </c>
      <c r="C14" s="4">
        <v>82</v>
      </c>
      <c r="D14" s="4">
        <v>70</v>
      </c>
      <c r="E14" s="4">
        <v>74</v>
      </c>
      <c r="F14" s="4">
        <v>63</v>
      </c>
      <c r="G14" s="136"/>
      <c r="H14" s="4">
        <v>82</v>
      </c>
      <c r="I14" s="4">
        <v>82</v>
      </c>
      <c r="J14" s="4">
        <v>78</v>
      </c>
      <c r="K14" s="20">
        <v>78</v>
      </c>
      <c r="L14" s="4">
        <v>82</v>
      </c>
      <c r="M14" s="84">
        <f t="shared" si="2"/>
        <v>76.777777777777771</v>
      </c>
      <c r="N14" s="120"/>
      <c r="P14" s="115">
        <f t="shared" si="3"/>
        <v>76.777777777777771</v>
      </c>
    </row>
    <row r="15" spans="1:34">
      <c r="A15" s="6">
        <v>4</v>
      </c>
      <c r="B15" s="4" t="s">
        <v>424</v>
      </c>
      <c r="C15" s="26">
        <v>64</v>
      </c>
      <c r="D15" s="26">
        <v>60</v>
      </c>
      <c r="E15" s="26">
        <v>74</v>
      </c>
      <c r="F15" s="134">
        <v>66</v>
      </c>
      <c r="G15" s="136"/>
      <c r="H15" s="26">
        <v>86</v>
      </c>
      <c r="I15" s="26">
        <v>80</v>
      </c>
      <c r="J15" s="26">
        <v>74</v>
      </c>
      <c r="K15" s="20">
        <v>72</v>
      </c>
      <c r="L15" s="26">
        <v>74</v>
      </c>
      <c r="M15" s="84">
        <f t="shared" si="2"/>
        <v>72.222222222222229</v>
      </c>
      <c r="N15" s="120"/>
      <c r="P15" s="115">
        <f t="shared" si="3"/>
        <v>72.222222222222229</v>
      </c>
    </row>
    <row r="16" spans="1:34">
      <c r="A16" s="6">
        <v>5</v>
      </c>
      <c r="B16" s="4" t="s">
        <v>20</v>
      </c>
      <c r="C16" s="4">
        <v>64</v>
      </c>
      <c r="D16" s="26">
        <v>81</v>
      </c>
      <c r="E16" s="4">
        <v>74</v>
      </c>
      <c r="F16" s="4">
        <v>63</v>
      </c>
      <c r="G16" s="4">
        <v>74</v>
      </c>
      <c r="H16" s="4">
        <v>84</v>
      </c>
      <c r="I16" s="4">
        <v>74</v>
      </c>
      <c r="J16" s="4">
        <v>82</v>
      </c>
      <c r="K16" s="20">
        <v>75</v>
      </c>
      <c r="L16" s="4">
        <v>74</v>
      </c>
      <c r="M16" s="84">
        <f t="shared" si="2"/>
        <v>74.5</v>
      </c>
      <c r="N16" s="120"/>
      <c r="P16" s="115">
        <f t="shared" si="3"/>
        <v>74.5</v>
      </c>
    </row>
    <row r="17" spans="1:22">
      <c r="A17" s="6">
        <v>6</v>
      </c>
      <c r="B17" s="4" t="s">
        <v>17</v>
      </c>
      <c r="C17" s="4">
        <v>90</v>
      </c>
      <c r="D17" s="26">
        <v>60</v>
      </c>
      <c r="E17" s="4">
        <v>74</v>
      </c>
      <c r="F17" s="4">
        <v>64</v>
      </c>
      <c r="G17" s="4">
        <v>74</v>
      </c>
      <c r="H17" s="4">
        <v>61</v>
      </c>
      <c r="I17" s="4">
        <v>82</v>
      </c>
      <c r="J17" s="4">
        <v>82</v>
      </c>
      <c r="K17" s="20">
        <v>77</v>
      </c>
      <c r="L17" s="4">
        <v>74</v>
      </c>
      <c r="M17" s="84">
        <f t="shared" si="2"/>
        <v>73.8</v>
      </c>
      <c r="N17" s="120"/>
      <c r="P17" s="115">
        <f t="shared" si="3"/>
        <v>73.8</v>
      </c>
    </row>
    <row r="18" spans="1:22">
      <c r="A18" s="6">
        <v>7</v>
      </c>
      <c r="B18" s="4" t="s">
        <v>19</v>
      </c>
      <c r="C18" s="146"/>
      <c r="D18" s="26">
        <v>74</v>
      </c>
      <c r="E18" s="4">
        <v>65</v>
      </c>
      <c r="F18" s="26">
        <v>74</v>
      </c>
      <c r="G18" s="4">
        <v>60</v>
      </c>
      <c r="H18" s="4">
        <v>74</v>
      </c>
      <c r="I18" s="4">
        <v>63</v>
      </c>
      <c r="J18" s="4">
        <v>74</v>
      </c>
      <c r="K18" s="20">
        <v>74</v>
      </c>
      <c r="L18" s="4">
        <v>74</v>
      </c>
      <c r="M18" s="84">
        <f t="shared" si="2"/>
        <v>70.222222222222229</v>
      </c>
      <c r="N18" s="120"/>
      <c r="P18" s="115">
        <f t="shared" si="3"/>
        <v>70.222222222222229</v>
      </c>
    </row>
    <row r="19" spans="1:22">
      <c r="A19" s="6">
        <v>8</v>
      </c>
      <c r="B19" s="4" t="s">
        <v>14</v>
      </c>
      <c r="C19" s="146"/>
      <c r="D19" s="26">
        <v>70</v>
      </c>
      <c r="E19" s="4">
        <v>60</v>
      </c>
      <c r="F19" s="26">
        <v>74</v>
      </c>
      <c r="G19" s="4">
        <v>60</v>
      </c>
      <c r="H19" s="4">
        <v>70</v>
      </c>
      <c r="I19" s="4">
        <v>63</v>
      </c>
      <c r="J19" s="4">
        <v>74</v>
      </c>
      <c r="K19" s="20">
        <v>74</v>
      </c>
      <c r="L19" s="4">
        <v>60</v>
      </c>
      <c r="M19" s="84">
        <f t="shared" si="2"/>
        <v>67.222222222222229</v>
      </c>
      <c r="N19" s="120"/>
      <c r="P19" s="115">
        <f t="shared" si="3"/>
        <v>67.222222222222229</v>
      </c>
    </row>
    <row r="20" spans="1:22">
      <c r="A20" s="6">
        <v>9</v>
      </c>
      <c r="B20" s="4" t="s">
        <v>22</v>
      </c>
      <c r="C20" s="146"/>
      <c r="D20" s="26">
        <v>62</v>
      </c>
      <c r="E20" s="4">
        <v>65</v>
      </c>
      <c r="F20" s="26">
        <v>74</v>
      </c>
      <c r="G20" s="136"/>
      <c r="H20" s="4">
        <v>72</v>
      </c>
      <c r="I20" s="4">
        <v>63</v>
      </c>
      <c r="J20" s="4">
        <v>64</v>
      </c>
      <c r="K20" s="148"/>
      <c r="L20" s="4">
        <v>72</v>
      </c>
      <c r="M20" s="84">
        <f t="shared" si="2"/>
        <v>67.428571428571431</v>
      </c>
      <c r="N20" s="120"/>
      <c r="P20" s="115">
        <f t="shared" si="3"/>
        <v>67.428571428571431</v>
      </c>
    </row>
    <row r="21" spans="1:22">
      <c r="A21" s="6">
        <v>10</v>
      </c>
      <c r="B21" s="4" t="s">
        <v>15</v>
      </c>
      <c r="C21" s="4">
        <v>60</v>
      </c>
      <c r="D21" s="26">
        <v>60</v>
      </c>
      <c r="E21" s="4">
        <v>85</v>
      </c>
      <c r="F21" s="4">
        <v>65</v>
      </c>
      <c r="G21" s="136"/>
      <c r="H21" s="4">
        <v>61</v>
      </c>
      <c r="I21" s="4">
        <v>80</v>
      </c>
      <c r="J21" s="4">
        <v>64</v>
      </c>
      <c r="K21" s="20">
        <v>70</v>
      </c>
      <c r="L21" s="4">
        <v>60</v>
      </c>
      <c r="M21" s="84">
        <f t="shared" si="2"/>
        <v>67.222222222222229</v>
      </c>
      <c r="N21" s="120"/>
      <c r="P21" s="115">
        <f t="shared" si="3"/>
        <v>67.222222222222229</v>
      </c>
    </row>
    <row r="22" spans="1:22">
      <c r="A22" s="6">
        <v>11</v>
      </c>
      <c r="B22" s="4" t="s">
        <v>13</v>
      </c>
      <c r="C22" s="146"/>
      <c r="D22" s="26">
        <v>60</v>
      </c>
      <c r="E22" s="4">
        <v>60</v>
      </c>
      <c r="F22" s="136">
        <v>60</v>
      </c>
      <c r="G22" s="136"/>
      <c r="H22" s="4">
        <v>60</v>
      </c>
      <c r="I22" s="4">
        <v>63</v>
      </c>
      <c r="J22" s="4">
        <v>60</v>
      </c>
      <c r="K22" s="148"/>
      <c r="L22" s="4">
        <v>60</v>
      </c>
      <c r="M22" s="84">
        <f t="shared" si="2"/>
        <v>60.428571428571431</v>
      </c>
      <c r="N22" s="120"/>
      <c r="P22" s="115">
        <f t="shared" si="3"/>
        <v>60.428571428571431</v>
      </c>
    </row>
    <row r="23" spans="1:22">
      <c r="A23" s="6">
        <v>12</v>
      </c>
      <c r="B23" s="4" t="s">
        <v>12</v>
      </c>
      <c r="C23" s="146"/>
      <c r="D23" s="26">
        <v>60</v>
      </c>
      <c r="E23" s="26">
        <v>60</v>
      </c>
      <c r="F23" s="26">
        <v>60</v>
      </c>
      <c r="G23" s="136"/>
      <c r="H23" s="136"/>
      <c r="I23" s="26">
        <v>60</v>
      </c>
      <c r="J23" s="26">
        <v>60</v>
      </c>
      <c r="K23" s="147"/>
      <c r="L23" s="26">
        <v>60</v>
      </c>
      <c r="M23" s="84">
        <f t="shared" si="2"/>
        <v>60</v>
      </c>
      <c r="N23" s="120"/>
      <c r="P23" s="115">
        <f t="shared" si="3"/>
        <v>60</v>
      </c>
    </row>
    <row r="24" spans="1:22">
      <c r="A24" s="6">
        <v>13</v>
      </c>
      <c r="B24" s="4" t="s">
        <v>18</v>
      </c>
      <c r="C24" s="146"/>
      <c r="D24" s="26">
        <v>60</v>
      </c>
      <c r="E24" s="4">
        <v>60</v>
      </c>
      <c r="F24" s="26">
        <v>60</v>
      </c>
      <c r="G24" s="136"/>
      <c r="H24" s="136"/>
      <c r="I24" s="4">
        <v>60</v>
      </c>
      <c r="J24" s="4">
        <v>60</v>
      </c>
      <c r="K24" s="148"/>
      <c r="L24" s="4">
        <v>60</v>
      </c>
      <c r="M24" s="84">
        <f t="shared" si="2"/>
        <v>60</v>
      </c>
      <c r="N24" s="120"/>
      <c r="P24" s="115">
        <f t="shared" si="3"/>
        <v>60</v>
      </c>
      <c r="S24" s="43" t="s">
        <v>433</v>
      </c>
    </row>
    <row r="25" spans="1:22" ht="78.75" customHeight="1">
      <c r="A25" s="137" t="s">
        <v>308</v>
      </c>
      <c r="B25" s="38" t="s">
        <v>24</v>
      </c>
      <c r="C25" s="16" t="s">
        <v>358</v>
      </c>
      <c r="D25" s="16" t="s">
        <v>359</v>
      </c>
      <c r="E25" s="16" t="s">
        <v>360</v>
      </c>
      <c r="F25" s="16" t="s">
        <v>195</v>
      </c>
      <c r="G25" s="16" t="s">
        <v>361</v>
      </c>
      <c r="H25" s="16" t="s">
        <v>362</v>
      </c>
      <c r="I25" s="16" t="s">
        <v>370</v>
      </c>
      <c r="J25" s="16" t="s">
        <v>365</v>
      </c>
      <c r="K25" s="91" t="s">
        <v>3</v>
      </c>
      <c r="N25" s="129">
        <v>0</v>
      </c>
      <c r="P25" s="116" t="s">
        <v>441</v>
      </c>
    </row>
    <row r="26" spans="1:22">
      <c r="A26" s="6">
        <v>1</v>
      </c>
      <c r="B26" s="4" t="s">
        <v>29</v>
      </c>
      <c r="C26" s="4">
        <v>90</v>
      </c>
      <c r="D26" s="4">
        <v>85</v>
      </c>
      <c r="E26" s="4">
        <v>86</v>
      </c>
      <c r="F26" s="4">
        <v>78</v>
      </c>
      <c r="G26" s="4">
        <v>74</v>
      </c>
      <c r="H26" s="4">
        <v>85</v>
      </c>
      <c r="I26" s="4">
        <v>84</v>
      </c>
      <c r="J26" s="4">
        <v>74</v>
      </c>
      <c r="K26" s="84">
        <f>AVERAGE(C26:J26)</f>
        <v>82</v>
      </c>
      <c r="P26" s="115">
        <f>K26+Q26</f>
        <v>82</v>
      </c>
    </row>
    <row r="27" spans="1:22">
      <c r="A27" s="6">
        <v>2</v>
      </c>
      <c r="B27" s="4" t="s">
        <v>28</v>
      </c>
      <c r="C27" s="4">
        <v>90</v>
      </c>
      <c r="D27" s="4">
        <v>60</v>
      </c>
      <c r="E27" s="4">
        <v>82</v>
      </c>
      <c r="F27" s="4">
        <v>65</v>
      </c>
      <c r="G27" s="4">
        <v>74</v>
      </c>
      <c r="H27" s="4">
        <v>82</v>
      </c>
      <c r="I27" s="4">
        <v>90</v>
      </c>
      <c r="J27" s="4">
        <v>74</v>
      </c>
      <c r="K27" s="84">
        <f>AVERAGE(C27:J27)</f>
        <v>77.125</v>
      </c>
      <c r="P27" s="115">
        <f>K27+Q27</f>
        <v>77.125</v>
      </c>
    </row>
    <row r="28" spans="1:22">
      <c r="A28" s="6">
        <v>3</v>
      </c>
      <c r="B28" s="4" t="s">
        <v>25</v>
      </c>
      <c r="C28" s="4">
        <v>82</v>
      </c>
      <c r="D28" s="4">
        <v>60</v>
      </c>
      <c r="E28" s="4">
        <v>74</v>
      </c>
      <c r="F28" s="26">
        <v>60</v>
      </c>
      <c r="G28" s="4">
        <v>74</v>
      </c>
      <c r="H28" s="4">
        <v>74</v>
      </c>
      <c r="I28" s="4">
        <v>74</v>
      </c>
      <c r="J28" s="4">
        <v>74</v>
      </c>
      <c r="K28" s="84">
        <f>AVERAGE(C28:J28)</f>
        <v>71.5</v>
      </c>
      <c r="P28" s="115">
        <f>K28+Q28</f>
        <v>71.5</v>
      </c>
    </row>
    <row r="29" spans="1:22">
      <c r="A29" s="6">
        <v>4</v>
      </c>
      <c r="B29" s="4" t="s">
        <v>27</v>
      </c>
      <c r="C29" s="4">
        <v>60</v>
      </c>
      <c r="D29" s="4">
        <v>60</v>
      </c>
      <c r="E29" s="4">
        <v>68</v>
      </c>
      <c r="F29" s="4">
        <v>63</v>
      </c>
      <c r="G29" s="4">
        <v>60</v>
      </c>
      <c r="H29" s="4">
        <v>64</v>
      </c>
      <c r="I29" s="4">
        <v>64</v>
      </c>
      <c r="J29" s="4">
        <v>85</v>
      </c>
      <c r="K29" s="84">
        <f>AVERAGE(C29:J29)</f>
        <v>65.5</v>
      </c>
      <c r="P29" s="115">
        <f>K29+Q29</f>
        <v>65.5</v>
      </c>
    </row>
    <row r="30" spans="1:22">
      <c r="A30" s="17">
        <v>5</v>
      </c>
      <c r="B30" s="18" t="s">
        <v>26</v>
      </c>
      <c r="C30" s="18">
        <v>64</v>
      </c>
      <c r="D30" s="18">
        <v>60</v>
      </c>
      <c r="E30" s="18">
        <v>65</v>
      </c>
      <c r="F30" s="18">
        <v>63</v>
      </c>
      <c r="G30" s="18">
        <v>60</v>
      </c>
      <c r="H30" s="18">
        <v>64</v>
      </c>
      <c r="I30" s="18">
        <v>64</v>
      </c>
      <c r="J30" s="18">
        <v>74</v>
      </c>
      <c r="K30" s="90">
        <f>AVERAGE(C30:J30)</f>
        <v>64.25</v>
      </c>
      <c r="P30" s="115">
        <f>K30+Q30</f>
        <v>64.25</v>
      </c>
    </row>
    <row r="31" spans="1:22" ht="83.25" customHeight="1">
      <c r="A31" s="137" t="s">
        <v>309</v>
      </c>
      <c r="B31" s="34" t="s">
        <v>310</v>
      </c>
      <c r="C31" s="16" t="s">
        <v>371</v>
      </c>
      <c r="D31" s="16" t="s">
        <v>211</v>
      </c>
      <c r="E31" s="16" t="s">
        <v>372</v>
      </c>
      <c r="F31" s="16" t="s">
        <v>212</v>
      </c>
      <c r="G31" s="16" t="s">
        <v>213</v>
      </c>
      <c r="H31" s="16" t="s">
        <v>373</v>
      </c>
      <c r="I31" s="16" t="s">
        <v>215</v>
      </c>
      <c r="J31" s="16" t="s">
        <v>244</v>
      </c>
      <c r="K31" s="25" t="s">
        <v>237</v>
      </c>
      <c r="L31" s="16" t="s">
        <v>374</v>
      </c>
      <c r="M31" s="16" t="s">
        <v>258</v>
      </c>
      <c r="N31" s="121" t="s">
        <v>259</v>
      </c>
      <c r="O31" s="9" t="s">
        <v>452</v>
      </c>
      <c r="P31" s="116" t="s">
        <v>441</v>
      </c>
      <c r="Q31" s="130">
        <v>4</v>
      </c>
    </row>
    <row r="32" spans="1:22">
      <c r="A32" s="11">
        <v>1</v>
      </c>
      <c r="B32" s="86" t="s">
        <v>32</v>
      </c>
      <c r="C32" s="7">
        <v>90</v>
      </c>
      <c r="D32" s="7">
        <v>92</v>
      </c>
      <c r="E32" s="7">
        <v>97</v>
      </c>
      <c r="F32" s="7">
        <v>95</v>
      </c>
      <c r="G32" s="7">
        <v>95</v>
      </c>
      <c r="H32" s="7">
        <v>97</v>
      </c>
      <c r="I32" s="7">
        <v>95</v>
      </c>
      <c r="J32" s="7">
        <v>97</v>
      </c>
      <c r="K32" s="21">
        <v>90</v>
      </c>
      <c r="L32" s="7">
        <v>95</v>
      </c>
      <c r="M32" s="7">
        <v>90</v>
      </c>
      <c r="N32" s="122">
        <v>99</v>
      </c>
      <c r="O32" s="14">
        <f t="shared" ref="O32:O53" si="4">AVERAGE(C32:N32)</f>
        <v>94.333333333333329</v>
      </c>
      <c r="P32" s="115">
        <f t="shared" ref="P32:P53" si="5">O32+Q32</f>
        <v>95.633333333333326</v>
      </c>
      <c r="Q32" s="43">
        <v>1.3</v>
      </c>
      <c r="S32" s="43" t="s">
        <v>446</v>
      </c>
      <c r="V32">
        <f>1.3</f>
        <v>1.3</v>
      </c>
    </row>
    <row r="33" spans="1:19">
      <c r="A33" s="11">
        <v>2</v>
      </c>
      <c r="B33" s="86" t="s">
        <v>41</v>
      </c>
      <c r="C33" s="7">
        <v>90</v>
      </c>
      <c r="D33" s="7">
        <v>98</v>
      </c>
      <c r="E33" s="7">
        <v>95</v>
      </c>
      <c r="F33" s="7">
        <v>95</v>
      </c>
      <c r="G33" s="7">
        <v>92</v>
      </c>
      <c r="H33" s="7">
        <v>95</v>
      </c>
      <c r="I33" s="7">
        <v>90</v>
      </c>
      <c r="J33" s="7">
        <v>97</v>
      </c>
      <c r="K33" s="21">
        <v>97</v>
      </c>
      <c r="L33" s="7">
        <v>74</v>
      </c>
      <c r="M33" s="7">
        <v>97</v>
      </c>
      <c r="N33" s="122">
        <v>98</v>
      </c>
      <c r="O33" s="14">
        <f t="shared" si="4"/>
        <v>93.166666666666671</v>
      </c>
      <c r="P33" s="115">
        <f t="shared" si="5"/>
        <v>95.191666666666677</v>
      </c>
      <c r="Q33" s="43">
        <v>2.0249999999999999</v>
      </c>
      <c r="S33" s="43" t="s">
        <v>449</v>
      </c>
    </row>
    <row r="34" spans="1:19" s="12" customFormat="1">
      <c r="A34" s="11">
        <v>3</v>
      </c>
      <c r="B34" s="86" t="s">
        <v>37</v>
      </c>
      <c r="C34" s="7">
        <v>90</v>
      </c>
      <c r="D34" s="7">
        <v>98</v>
      </c>
      <c r="E34" s="7">
        <v>95</v>
      </c>
      <c r="F34" s="7">
        <v>95</v>
      </c>
      <c r="G34" s="7">
        <v>95</v>
      </c>
      <c r="H34" s="7">
        <v>98</v>
      </c>
      <c r="I34" s="7">
        <v>90</v>
      </c>
      <c r="J34" s="7">
        <v>97</v>
      </c>
      <c r="K34" s="21">
        <v>90</v>
      </c>
      <c r="L34" s="7">
        <v>90</v>
      </c>
      <c r="M34" s="7">
        <v>94</v>
      </c>
      <c r="N34" s="122">
        <v>97</v>
      </c>
      <c r="O34" s="14">
        <f t="shared" si="4"/>
        <v>94.083333333333329</v>
      </c>
      <c r="P34" s="115">
        <f t="shared" si="5"/>
        <v>94.683333333333323</v>
      </c>
      <c r="Q34" s="43">
        <v>0.6</v>
      </c>
    </row>
    <row r="35" spans="1:19">
      <c r="A35" s="11">
        <v>4</v>
      </c>
      <c r="B35" s="26" t="s">
        <v>35</v>
      </c>
      <c r="C35" s="26">
        <v>90</v>
      </c>
      <c r="D35" s="26">
        <v>90</v>
      </c>
      <c r="E35" s="26">
        <v>95</v>
      </c>
      <c r="F35" s="26">
        <v>99</v>
      </c>
      <c r="G35" s="26">
        <v>89</v>
      </c>
      <c r="H35" s="26">
        <v>97</v>
      </c>
      <c r="I35" s="26">
        <v>89</v>
      </c>
      <c r="J35" s="26">
        <v>97</v>
      </c>
      <c r="K35" s="20">
        <v>90</v>
      </c>
      <c r="L35" s="26">
        <v>90</v>
      </c>
      <c r="M35" s="26">
        <v>90</v>
      </c>
      <c r="N35" s="20">
        <v>98</v>
      </c>
      <c r="O35" s="84">
        <f t="shared" si="4"/>
        <v>92.833333333333329</v>
      </c>
      <c r="P35" s="115">
        <f t="shared" si="5"/>
        <v>92.833333333333329</v>
      </c>
    </row>
    <row r="36" spans="1:19">
      <c r="A36" s="11">
        <v>5</v>
      </c>
      <c r="B36" s="7" t="s">
        <v>43</v>
      </c>
      <c r="C36" s="7">
        <v>90</v>
      </c>
      <c r="D36" s="7">
        <v>92</v>
      </c>
      <c r="E36" s="7">
        <v>87</v>
      </c>
      <c r="F36" s="7">
        <v>99</v>
      </c>
      <c r="G36" s="7">
        <v>82</v>
      </c>
      <c r="H36" s="7">
        <v>97</v>
      </c>
      <c r="I36" s="7">
        <v>74</v>
      </c>
      <c r="J36" s="7">
        <v>97</v>
      </c>
      <c r="K36" s="21">
        <v>85</v>
      </c>
      <c r="L36" s="7">
        <v>85</v>
      </c>
      <c r="M36" s="7">
        <v>82</v>
      </c>
      <c r="N36" s="21">
        <v>99</v>
      </c>
      <c r="O36" s="14">
        <f t="shared" si="4"/>
        <v>89.083333333333329</v>
      </c>
      <c r="P36" s="115">
        <f t="shared" si="5"/>
        <v>89.083333333333329</v>
      </c>
      <c r="S36" s="43" t="s">
        <v>447</v>
      </c>
    </row>
    <row r="37" spans="1:19">
      <c r="A37" s="11">
        <v>6</v>
      </c>
      <c r="B37" s="86" t="s">
        <v>50</v>
      </c>
      <c r="C37" s="7">
        <v>90</v>
      </c>
      <c r="D37" s="7">
        <v>89</v>
      </c>
      <c r="E37" s="7">
        <v>85</v>
      </c>
      <c r="F37" s="7">
        <v>90</v>
      </c>
      <c r="G37" s="7">
        <v>83</v>
      </c>
      <c r="H37" s="7">
        <v>97</v>
      </c>
      <c r="I37" s="7">
        <v>89</v>
      </c>
      <c r="J37" s="7">
        <v>90</v>
      </c>
      <c r="K37" s="21">
        <v>85</v>
      </c>
      <c r="L37" s="7">
        <v>90</v>
      </c>
      <c r="M37" s="7">
        <v>74</v>
      </c>
      <c r="N37" s="21">
        <v>98</v>
      </c>
      <c r="O37" s="14">
        <f t="shared" si="4"/>
        <v>88.333333333333329</v>
      </c>
      <c r="P37" s="115">
        <f t="shared" si="5"/>
        <v>88.633333333333326</v>
      </c>
      <c r="Q37" s="43">
        <v>0.3</v>
      </c>
    </row>
    <row r="38" spans="1:19">
      <c r="A38" s="11">
        <v>7</v>
      </c>
      <c r="B38" s="7" t="s">
        <v>46</v>
      </c>
      <c r="C38" s="7">
        <v>90</v>
      </c>
      <c r="D38" s="7">
        <v>90</v>
      </c>
      <c r="E38" s="7">
        <v>76</v>
      </c>
      <c r="F38" s="7">
        <v>90</v>
      </c>
      <c r="G38" s="7">
        <v>73</v>
      </c>
      <c r="H38" s="7">
        <v>82</v>
      </c>
      <c r="I38" s="7">
        <v>80</v>
      </c>
      <c r="J38" s="7">
        <v>89</v>
      </c>
      <c r="K38" s="21">
        <v>76</v>
      </c>
      <c r="L38" s="7">
        <v>74</v>
      </c>
      <c r="M38" s="7">
        <v>82</v>
      </c>
      <c r="N38" s="21">
        <v>99</v>
      </c>
      <c r="O38" s="14">
        <f t="shared" si="4"/>
        <v>83.416666666666671</v>
      </c>
      <c r="P38" s="115">
        <f t="shared" si="5"/>
        <v>83.416666666666671</v>
      </c>
    </row>
    <row r="39" spans="1:19">
      <c r="A39" s="11">
        <v>8</v>
      </c>
      <c r="B39" s="4" t="s">
        <v>30</v>
      </c>
      <c r="C39" s="4">
        <v>74</v>
      </c>
      <c r="D39" s="4">
        <v>90</v>
      </c>
      <c r="E39" s="4">
        <v>85</v>
      </c>
      <c r="F39" s="4">
        <v>80</v>
      </c>
      <c r="G39" s="4">
        <v>68</v>
      </c>
      <c r="H39" s="4">
        <v>82</v>
      </c>
      <c r="I39" s="4">
        <v>74</v>
      </c>
      <c r="J39" s="4">
        <v>75</v>
      </c>
      <c r="K39" s="20">
        <v>78</v>
      </c>
      <c r="L39" s="4">
        <v>74</v>
      </c>
      <c r="M39" s="4">
        <v>85</v>
      </c>
      <c r="N39" s="20">
        <v>89</v>
      </c>
      <c r="O39" s="84">
        <f t="shared" si="4"/>
        <v>79.5</v>
      </c>
      <c r="P39" s="115">
        <f t="shared" si="5"/>
        <v>79.5</v>
      </c>
    </row>
    <row r="40" spans="1:19">
      <c r="A40" s="11">
        <v>9</v>
      </c>
      <c r="B40" s="7" t="s">
        <v>36</v>
      </c>
      <c r="C40" s="7">
        <v>64</v>
      </c>
      <c r="D40" s="7">
        <v>74</v>
      </c>
      <c r="E40" s="7">
        <v>71</v>
      </c>
      <c r="F40" s="7">
        <v>80</v>
      </c>
      <c r="G40" s="7">
        <v>81</v>
      </c>
      <c r="H40" s="7">
        <v>70</v>
      </c>
      <c r="I40" s="7">
        <v>74</v>
      </c>
      <c r="J40" s="7">
        <v>85</v>
      </c>
      <c r="K40" s="21">
        <v>70</v>
      </c>
      <c r="L40" s="7">
        <v>60</v>
      </c>
      <c r="M40" s="7">
        <v>80</v>
      </c>
      <c r="N40" s="21">
        <v>95</v>
      </c>
      <c r="O40" s="14">
        <f t="shared" si="4"/>
        <v>75.333333333333329</v>
      </c>
      <c r="P40" s="115">
        <f t="shared" si="5"/>
        <v>75.933333333333323</v>
      </c>
      <c r="Q40" s="43">
        <v>0.6</v>
      </c>
      <c r="S40" s="43" t="s">
        <v>431</v>
      </c>
    </row>
    <row r="41" spans="1:19">
      <c r="A41" s="11">
        <v>10</v>
      </c>
      <c r="B41" s="4" t="s">
        <v>47</v>
      </c>
      <c r="C41" s="4">
        <v>82</v>
      </c>
      <c r="D41" s="4">
        <v>74</v>
      </c>
      <c r="E41" s="4">
        <v>76</v>
      </c>
      <c r="F41" s="4">
        <v>64</v>
      </c>
      <c r="G41" s="4">
        <v>71</v>
      </c>
      <c r="H41" s="4">
        <v>82</v>
      </c>
      <c r="I41" s="4">
        <v>74</v>
      </c>
      <c r="J41" s="4">
        <v>74</v>
      </c>
      <c r="K41" s="20">
        <v>76</v>
      </c>
      <c r="L41" s="4">
        <v>74</v>
      </c>
      <c r="M41" s="4">
        <v>74</v>
      </c>
      <c r="N41" s="20">
        <v>69</v>
      </c>
      <c r="O41" s="84">
        <f t="shared" si="4"/>
        <v>74.166666666666671</v>
      </c>
      <c r="P41" s="115">
        <f t="shared" si="5"/>
        <v>74.166666666666671</v>
      </c>
      <c r="S41" t="s">
        <v>462</v>
      </c>
    </row>
    <row r="42" spans="1:19">
      <c r="A42" s="11">
        <v>11</v>
      </c>
      <c r="B42" s="4" t="s">
        <v>48</v>
      </c>
      <c r="C42" s="4">
        <v>74</v>
      </c>
      <c r="D42" s="4">
        <v>64</v>
      </c>
      <c r="E42" s="4">
        <v>74</v>
      </c>
      <c r="F42" s="4">
        <v>64</v>
      </c>
      <c r="G42" s="4">
        <v>82</v>
      </c>
      <c r="H42" s="4">
        <v>70</v>
      </c>
      <c r="I42" s="4">
        <v>60</v>
      </c>
      <c r="J42" s="4">
        <v>78</v>
      </c>
      <c r="K42" s="20">
        <v>90</v>
      </c>
      <c r="L42" s="4">
        <v>74</v>
      </c>
      <c r="M42" s="4">
        <v>74</v>
      </c>
      <c r="N42" s="20">
        <v>83</v>
      </c>
      <c r="O42" s="84">
        <f t="shared" si="4"/>
        <v>73.916666666666671</v>
      </c>
      <c r="P42" s="115">
        <f t="shared" si="5"/>
        <v>73.916666666666671</v>
      </c>
    </row>
    <row r="43" spans="1:19">
      <c r="A43" s="11">
        <v>12</v>
      </c>
      <c r="B43" s="4" t="s">
        <v>45</v>
      </c>
      <c r="C43" s="4">
        <v>64</v>
      </c>
      <c r="D43" s="4">
        <v>60</v>
      </c>
      <c r="E43" s="4">
        <v>81</v>
      </c>
      <c r="F43" s="4">
        <v>70</v>
      </c>
      <c r="G43" s="4">
        <v>73</v>
      </c>
      <c r="H43" s="4">
        <v>70</v>
      </c>
      <c r="I43" s="4">
        <v>74</v>
      </c>
      <c r="J43" s="4">
        <v>74</v>
      </c>
      <c r="K43" s="20">
        <v>85</v>
      </c>
      <c r="L43" s="4">
        <v>74</v>
      </c>
      <c r="M43" s="4">
        <v>90</v>
      </c>
      <c r="N43" s="20">
        <v>66</v>
      </c>
      <c r="O43" s="84">
        <f t="shared" si="4"/>
        <v>73.416666666666671</v>
      </c>
      <c r="P43" s="115">
        <f t="shared" si="5"/>
        <v>73.416666666666671</v>
      </c>
    </row>
    <row r="44" spans="1:19">
      <c r="A44" s="11">
        <v>13</v>
      </c>
      <c r="B44" s="4" t="s">
        <v>33</v>
      </c>
      <c r="C44" s="4">
        <v>74</v>
      </c>
      <c r="D44" s="4">
        <v>74</v>
      </c>
      <c r="E44" s="4">
        <v>76</v>
      </c>
      <c r="F44" s="4">
        <v>64</v>
      </c>
      <c r="G44" s="4">
        <v>73</v>
      </c>
      <c r="H44" s="4">
        <v>70</v>
      </c>
      <c r="I44" s="4">
        <v>60</v>
      </c>
      <c r="J44" s="4">
        <v>76</v>
      </c>
      <c r="K44" s="20">
        <v>70</v>
      </c>
      <c r="L44" s="4">
        <v>60</v>
      </c>
      <c r="M44" s="4">
        <v>64</v>
      </c>
      <c r="N44" s="20">
        <v>83</v>
      </c>
      <c r="O44" s="84">
        <f t="shared" si="4"/>
        <v>70.333333333333329</v>
      </c>
      <c r="P44" s="115">
        <f t="shared" si="5"/>
        <v>70.333333333333329</v>
      </c>
    </row>
    <row r="45" spans="1:19">
      <c r="A45" s="11">
        <v>14</v>
      </c>
      <c r="B45" s="4" t="s">
        <v>233</v>
      </c>
      <c r="C45" s="4">
        <v>64</v>
      </c>
      <c r="D45" s="4">
        <v>64</v>
      </c>
      <c r="E45" s="4">
        <v>74</v>
      </c>
      <c r="F45" s="26">
        <v>60</v>
      </c>
      <c r="G45" s="4">
        <v>61</v>
      </c>
      <c r="H45" s="4">
        <v>62</v>
      </c>
      <c r="I45" s="26">
        <v>74</v>
      </c>
      <c r="J45" s="4">
        <v>62</v>
      </c>
      <c r="K45" s="20">
        <v>85</v>
      </c>
      <c r="L45" s="4">
        <v>64</v>
      </c>
      <c r="M45" s="4">
        <v>74</v>
      </c>
      <c r="N45" s="20">
        <v>96</v>
      </c>
      <c r="O45" s="84">
        <f t="shared" si="4"/>
        <v>70</v>
      </c>
      <c r="P45" s="115">
        <f t="shared" si="5"/>
        <v>70</v>
      </c>
    </row>
    <row r="46" spans="1:19">
      <c r="A46" s="11">
        <v>15</v>
      </c>
      <c r="B46" s="7" t="s">
        <v>38</v>
      </c>
      <c r="C46" s="7">
        <v>60</v>
      </c>
      <c r="D46" s="7">
        <v>74</v>
      </c>
      <c r="E46" s="7">
        <v>71</v>
      </c>
      <c r="F46" s="7">
        <v>70</v>
      </c>
      <c r="G46" s="7">
        <v>79</v>
      </c>
      <c r="H46" s="7">
        <v>60</v>
      </c>
      <c r="I46" s="7">
        <v>60</v>
      </c>
      <c r="J46" s="7">
        <v>64</v>
      </c>
      <c r="K46" s="21">
        <v>70</v>
      </c>
      <c r="L46" s="7">
        <v>61</v>
      </c>
      <c r="M46" s="7">
        <v>61</v>
      </c>
      <c r="N46" s="21">
        <v>90</v>
      </c>
      <c r="O46" s="14">
        <f t="shared" si="4"/>
        <v>68.333333333333329</v>
      </c>
      <c r="P46" s="115">
        <f t="shared" si="5"/>
        <v>68.333333333333329</v>
      </c>
    </row>
    <row r="47" spans="1:19">
      <c r="A47" s="11">
        <v>16</v>
      </c>
      <c r="B47" s="4" t="s">
        <v>49</v>
      </c>
      <c r="C47" s="4">
        <v>64</v>
      </c>
      <c r="D47" s="4">
        <v>60</v>
      </c>
      <c r="E47" s="4">
        <v>62</v>
      </c>
      <c r="F47" s="4">
        <v>70</v>
      </c>
      <c r="G47" s="4">
        <v>66</v>
      </c>
      <c r="H47" s="4">
        <v>64</v>
      </c>
      <c r="I47" s="4">
        <v>60</v>
      </c>
      <c r="J47" s="4">
        <v>70</v>
      </c>
      <c r="K47" s="20">
        <v>70</v>
      </c>
      <c r="L47" s="4">
        <v>61</v>
      </c>
      <c r="M47" s="4">
        <v>60</v>
      </c>
      <c r="N47" s="20">
        <v>95</v>
      </c>
      <c r="O47" s="84">
        <f t="shared" si="4"/>
        <v>66.833333333333329</v>
      </c>
      <c r="P47" s="115">
        <f t="shared" si="5"/>
        <v>66.833333333333329</v>
      </c>
    </row>
    <row r="48" spans="1:19">
      <c r="A48" s="11">
        <v>17</v>
      </c>
      <c r="B48" s="7" t="s">
        <v>42</v>
      </c>
      <c r="C48" s="7">
        <v>60</v>
      </c>
      <c r="D48" s="7">
        <v>64</v>
      </c>
      <c r="E48" s="7">
        <v>74</v>
      </c>
      <c r="F48" s="7">
        <v>63</v>
      </c>
      <c r="G48" s="7">
        <v>66</v>
      </c>
      <c r="H48" s="7">
        <v>82</v>
      </c>
      <c r="I48" s="7">
        <v>60</v>
      </c>
      <c r="J48" s="7">
        <v>74</v>
      </c>
      <c r="K48" s="21">
        <v>64</v>
      </c>
      <c r="L48" s="7">
        <v>60</v>
      </c>
      <c r="M48" s="7">
        <v>74</v>
      </c>
      <c r="N48" s="21">
        <v>60</v>
      </c>
      <c r="O48" s="14">
        <f t="shared" si="4"/>
        <v>66.75</v>
      </c>
      <c r="P48" s="115">
        <f t="shared" si="5"/>
        <v>66.75</v>
      </c>
    </row>
    <row r="49" spans="1:37">
      <c r="A49" s="6">
        <v>18</v>
      </c>
      <c r="B49" s="7" t="s">
        <v>423</v>
      </c>
      <c r="C49" s="7">
        <v>64</v>
      </c>
      <c r="D49" s="7">
        <v>68</v>
      </c>
      <c r="E49" s="7">
        <v>64</v>
      </c>
      <c r="F49" s="7">
        <v>60</v>
      </c>
      <c r="G49" s="7">
        <v>60</v>
      </c>
      <c r="H49" s="7">
        <v>60</v>
      </c>
      <c r="I49" s="7">
        <v>74</v>
      </c>
      <c r="J49" s="7">
        <v>68</v>
      </c>
      <c r="K49" s="21">
        <v>74</v>
      </c>
      <c r="L49" s="7">
        <v>60</v>
      </c>
      <c r="M49" s="7">
        <v>74</v>
      </c>
      <c r="N49" s="21">
        <v>74</v>
      </c>
      <c r="O49" s="14">
        <f t="shared" si="4"/>
        <v>66.666666666666671</v>
      </c>
      <c r="P49" s="115">
        <f t="shared" si="5"/>
        <v>66.666666666666671</v>
      </c>
    </row>
    <row r="50" spans="1:37">
      <c r="A50" s="6">
        <v>19</v>
      </c>
      <c r="B50" s="4" t="s">
        <v>31</v>
      </c>
      <c r="C50" s="4">
        <v>64</v>
      </c>
      <c r="D50" s="126"/>
      <c r="E50" s="4">
        <v>62</v>
      </c>
      <c r="F50" s="4">
        <v>64</v>
      </c>
      <c r="G50" s="4">
        <v>63</v>
      </c>
      <c r="H50" s="4">
        <v>61</v>
      </c>
      <c r="I50" s="4">
        <v>60</v>
      </c>
      <c r="J50" s="4">
        <v>64</v>
      </c>
      <c r="K50" s="20">
        <v>63</v>
      </c>
      <c r="L50" s="4">
        <v>61</v>
      </c>
      <c r="M50" s="4">
        <v>74</v>
      </c>
      <c r="N50" s="20">
        <v>94</v>
      </c>
      <c r="O50" s="84">
        <f t="shared" si="4"/>
        <v>66.36363636363636</v>
      </c>
      <c r="P50" s="115">
        <f t="shared" si="5"/>
        <v>66.36363636363636</v>
      </c>
    </row>
    <row r="51" spans="1:37">
      <c r="A51" s="6">
        <v>20</v>
      </c>
      <c r="B51" s="4" t="s">
        <v>39</v>
      </c>
      <c r="C51" s="4">
        <v>60</v>
      </c>
      <c r="D51" s="4">
        <v>60</v>
      </c>
      <c r="E51" s="4">
        <v>71</v>
      </c>
      <c r="F51" s="26">
        <v>60</v>
      </c>
      <c r="G51" s="4">
        <v>61</v>
      </c>
      <c r="H51" s="4">
        <v>60</v>
      </c>
      <c r="I51" s="4">
        <v>60</v>
      </c>
      <c r="J51" s="4">
        <v>73</v>
      </c>
      <c r="K51" s="20">
        <v>89</v>
      </c>
      <c r="L51" s="4">
        <v>64</v>
      </c>
      <c r="M51" s="4">
        <v>74</v>
      </c>
      <c r="N51" s="20">
        <v>60</v>
      </c>
      <c r="O51" s="84">
        <f t="shared" si="4"/>
        <v>66</v>
      </c>
      <c r="P51" s="115">
        <f t="shared" si="5"/>
        <v>66</v>
      </c>
    </row>
    <row r="52" spans="1:37">
      <c r="A52" s="11">
        <v>21</v>
      </c>
      <c r="B52" s="4" t="s">
        <v>34</v>
      </c>
      <c r="C52" s="125">
        <v>60</v>
      </c>
      <c r="D52" s="4">
        <v>60</v>
      </c>
      <c r="E52" s="4">
        <v>62</v>
      </c>
      <c r="F52" s="26">
        <v>60</v>
      </c>
      <c r="G52" s="4">
        <v>61</v>
      </c>
      <c r="H52" s="4">
        <v>60</v>
      </c>
      <c r="I52" s="4">
        <v>60</v>
      </c>
      <c r="J52" s="4">
        <v>64</v>
      </c>
      <c r="K52" s="20">
        <v>66</v>
      </c>
      <c r="L52" s="4">
        <v>63</v>
      </c>
      <c r="M52" s="4">
        <v>60</v>
      </c>
      <c r="N52" s="20">
        <v>95</v>
      </c>
      <c r="O52" s="84">
        <f t="shared" si="4"/>
        <v>64.25</v>
      </c>
      <c r="P52" s="115">
        <f t="shared" si="5"/>
        <v>64.25</v>
      </c>
    </row>
    <row r="53" spans="1:37">
      <c r="A53" s="1">
        <v>22</v>
      </c>
      <c r="B53" s="4" t="s">
        <v>40</v>
      </c>
      <c r="C53" s="4">
        <v>60</v>
      </c>
      <c r="D53" s="4">
        <v>60</v>
      </c>
      <c r="E53" s="4">
        <v>71</v>
      </c>
      <c r="F53" s="4">
        <v>60</v>
      </c>
      <c r="G53" s="4">
        <v>61</v>
      </c>
      <c r="H53" s="4">
        <v>60</v>
      </c>
      <c r="I53" s="4">
        <v>60</v>
      </c>
      <c r="J53" s="4">
        <v>73</v>
      </c>
      <c r="K53" s="20">
        <v>62</v>
      </c>
      <c r="L53" s="4">
        <v>60</v>
      </c>
      <c r="M53" s="4">
        <v>74</v>
      </c>
      <c r="N53" s="20">
        <v>60</v>
      </c>
      <c r="O53" s="84">
        <f t="shared" si="4"/>
        <v>63.416666666666664</v>
      </c>
      <c r="P53" s="115">
        <f t="shared" si="5"/>
        <v>63.416666666666664</v>
      </c>
    </row>
    <row r="54" spans="1:37" ht="74.25" customHeight="1">
      <c r="A54" s="37" t="s">
        <v>312</v>
      </c>
      <c r="B54" s="34" t="s">
        <v>311</v>
      </c>
      <c r="C54" s="160" t="s">
        <v>371</v>
      </c>
      <c r="D54" s="160" t="s">
        <v>235</v>
      </c>
      <c r="E54" s="160" t="s">
        <v>375</v>
      </c>
      <c r="F54" s="16" t="s">
        <v>222</v>
      </c>
      <c r="G54" s="16" t="s">
        <v>213</v>
      </c>
      <c r="H54" s="16" t="s">
        <v>373</v>
      </c>
      <c r="I54" s="16" t="s">
        <v>376</v>
      </c>
      <c r="J54" s="16" t="s">
        <v>377</v>
      </c>
      <c r="K54" s="16" t="s">
        <v>374</v>
      </c>
      <c r="L54" s="16" t="s">
        <v>258</v>
      </c>
      <c r="M54" s="121" t="s">
        <v>259</v>
      </c>
      <c r="N54" s="132">
        <v>2</v>
      </c>
      <c r="O54" s="9" t="s">
        <v>3</v>
      </c>
      <c r="P54" s="116" t="s">
        <v>441</v>
      </c>
    </row>
    <row r="55" spans="1:37">
      <c r="A55" s="131">
        <v>1</v>
      </c>
      <c r="B55" s="7" t="s">
        <v>61</v>
      </c>
      <c r="C55" s="86">
        <v>70</v>
      </c>
      <c r="D55" s="86">
        <v>73</v>
      </c>
      <c r="E55" s="86">
        <v>90</v>
      </c>
      <c r="F55" s="86">
        <v>76</v>
      </c>
      <c r="G55" s="86">
        <v>90</v>
      </c>
      <c r="H55" s="86">
        <v>85</v>
      </c>
      <c r="I55" s="86">
        <v>93</v>
      </c>
      <c r="J55" s="86">
        <v>80</v>
      </c>
      <c r="K55" s="86">
        <v>74</v>
      </c>
      <c r="L55" s="86">
        <v>90</v>
      </c>
      <c r="M55" s="122">
        <v>82</v>
      </c>
      <c r="N55" s="117"/>
      <c r="O55" s="85">
        <f t="shared" ref="O55:O66" si="6">AVERAGE(C55:M55)</f>
        <v>82.090909090909093</v>
      </c>
      <c r="P55" s="115">
        <f t="shared" ref="P55:P66" si="7">O55+Q55</f>
        <v>82.090909090909093</v>
      </c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s="3" customFormat="1">
      <c r="A56" s="131">
        <v>2</v>
      </c>
      <c r="B56" s="7" t="s">
        <v>51</v>
      </c>
      <c r="C56" s="7">
        <v>60</v>
      </c>
      <c r="D56" s="7">
        <v>74</v>
      </c>
      <c r="E56" s="7">
        <v>87</v>
      </c>
      <c r="F56" s="7">
        <v>74</v>
      </c>
      <c r="G56" s="7">
        <v>89</v>
      </c>
      <c r="H56" s="7">
        <v>74</v>
      </c>
      <c r="I56" s="7">
        <v>90</v>
      </c>
      <c r="J56" s="7">
        <v>80</v>
      </c>
      <c r="K56" s="7">
        <v>90</v>
      </c>
      <c r="L56" s="7">
        <v>85</v>
      </c>
      <c r="M56" s="21">
        <v>82</v>
      </c>
      <c r="N56" s="12"/>
      <c r="O56" s="14">
        <f t="shared" si="6"/>
        <v>80.454545454545453</v>
      </c>
      <c r="P56" s="115">
        <f t="shared" si="7"/>
        <v>80.454545454545453</v>
      </c>
      <c r="Q56" s="43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>
      <c r="A57" s="11">
        <v>3</v>
      </c>
      <c r="B57" s="4" t="s">
        <v>57</v>
      </c>
      <c r="C57" s="4">
        <v>73</v>
      </c>
      <c r="D57" s="4">
        <v>74</v>
      </c>
      <c r="E57" s="4">
        <v>85</v>
      </c>
      <c r="F57" s="4">
        <v>81</v>
      </c>
      <c r="G57" s="4">
        <v>63</v>
      </c>
      <c r="H57" s="4">
        <v>74</v>
      </c>
      <c r="I57" s="4">
        <v>74</v>
      </c>
      <c r="J57" s="4">
        <v>70</v>
      </c>
      <c r="K57" s="4">
        <v>90</v>
      </c>
      <c r="L57" s="26">
        <v>90</v>
      </c>
      <c r="M57" s="20">
        <v>70</v>
      </c>
      <c r="N57" s="117"/>
      <c r="O57" s="84">
        <f t="shared" si="6"/>
        <v>76.727272727272734</v>
      </c>
      <c r="P57" s="115">
        <f t="shared" si="7"/>
        <v>76.727272727272734</v>
      </c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s="12" customFormat="1">
      <c r="A58" s="11">
        <v>4</v>
      </c>
      <c r="B58" s="26" t="s">
        <v>425</v>
      </c>
      <c r="C58" s="26">
        <v>60</v>
      </c>
      <c r="D58" s="26">
        <v>68</v>
      </c>
      <c r="E58" s="26">
        <v>89</v>
      </c>
      <c r="F58" s="26">
        <v>74</v>
      </c>
      <c r="G58" s="26">
        <v>81</v>
      </c>
      <c r="H58" s="26">
        <v>64</v>
      </c>
      <c r="I58" s="26">
        <v>85</v>
      </c>
      <c r="J58" s="26">
        <v>80</v>
      </c>
      <c r="K58" s="26">
        <v>84</v>
      </c>
      <c r="L58" s="26">
        <v>74</v>
      </c>
      <c r="M58" s="20">
        <v>82</v>
      </c>
      <c r="O58" s="84">
        <f t="shared" si="6"/>
        <v>76.454545454545453</v>
      </c>
      <c r="P58" s="115">
        <f t="shared" si="7"/>
        <v>76.454545454545453</v>
      </c>
      <c r="Q58" s="43"/>
    </row>
    <row r="59" spans="1:37">
      <c r="A59" s="11">
        <v>5</v>
      </c>
      <c r="B59" s="4" t="s">
        <v>59</v>
      </c>
      <c r="C59" s="4">
        <v>81</v>
      </c>
      <c r="D59" s="4">
        <v>75</v>
      </c>
      <c r="E59" s="4">
        <v>85</v>
      </c>
      <c r="F59" s="4">
        <v>64</v>
      </c>
      <c r="G59" s="4">
        <v>70</v>
      </c>
      <c r="H59" s="4">
        <v>70</v>
      </c>
      <c r="I59" s="4">
        <v>70</v>
      </c>
      <c r="J59" s="4">
        <v>74</v>
      </c>
      <c r="K59" s="26">
        <v>90</v>
      </c>
      <c r="L59" s="26">
        <v>82</v>
      </c>
      <c r="M59" s="20">
        <v>74</v>
      </c>
      <c r="N59" s="117"/>
      <c r="O59" s="84">
        <f t="shared" si="6"/>
        <v>75.909090909090907</v>
      </c>
      <c r="P59" s="115">
        <f t="shared" si="7"/>
        <v>75.909090909090907</v>
      </c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s="3" customFormat="1">
      <c r="A60" s="131">
        <v>6</v>
      </c>
      <c r="B60" s="7" t="s">
        <v>54</v>
      </c>
      <c r="C60" s="7">
        <v>78</v>
      </c>
      <c r="D60" s="7">
        <v>74</v>
      </c>
      <c r="E60" s="7">
        <v>74</v>
      </c>
      <c r="F60" s="7">
        <v>64</v>
      </c>
      <c r="G60" s="7">
        <v>70</v>
      </c>
      <c r="H60" s="7">
        <v>74</v>
      </c>
      <c r="I60" s="125">
        <v>60</v>
      </c>
      <c r="J60" s="7">
        <v>74</v>
      </c>
      <c r="K60" s="7">
        <v>74</v>
      </c>
      <c r="L60" s="7">
        <v>74</v>
      </c>
      <c r="M60" s="21">
        <v>74</v>
      </c>
      <c r="N60" s="12"/>
      <c r="O60" s="14">
        <f t="shared" si="6"/>
        <v>71.818181818181813</v>
      </c>
      <c r="P60" s="115">
        <f t="shared" si="7"/>
        <v>71.818181818181813</v>
      </c>
      <c r="Q60" s="43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>
      <c r="A61" s="131">
        <v>7</v>
      </c>
      <c r="B61" s="7" t="s">
        <v>56</v>
      </c>
      <c r="C61" s="7">
        <v>60</v>
      </c>
      <c r="D61" s="7">
        <v>74</v>
      </c>
      <c r="E61" s="7">
        <v>64</v>
      </c>
      <c r="F61" s="7">
        <v>60</v>
      </c>
      <c r="G61" s="7">
        <v>78</v>
      </c>
      <c r="H61" s="7">
        <v>64</v>
      </c>
      <c r="I61" s="7">
        <v>85</v>
      </c>
      <c r="J61" s="7">
        <v>70</v>
      </c>
      <c r="K61" s="7">
        <v>64</v>
      </c>
      <c r="L61" s="7">
        <v>82</v>
      </c>
      <c r="M61" s="21">
        <v>74</v>
      </c>
      <c r="N61" s="117"/>
      <c r="O61" s="14">
        <f t="shared" si="6"/>
        <v>70.454545454545453</v>
      </c>
      <c r="P61" s="115">
        <f t="shared" si="7"/>
        <v>70.454545454545453</v>
      </c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>
      <c r="A62" s="131">
        <v>8</v>
      </c>
      <c r="B62" s="7" t="s">
        <v>52</v>
      </c>
      <c r="C62" s="7">
        <v>64</v>
      </c>
      <c r="D62" s="7">
        <v>62</v>
      </c>
      <c r="E62" s="7">
        <v>83</v>
      </c>
      <c r="F62" s="7">
        <v>63</v>
      </c>
      <c r="G62" s="7">
        <v>61</v>
      </c>
      <c r="H62" s="7">
        <v>74</v>
      </c>
      <c r="I62" s="7">
        <v>85</v>
      </c>
      <c r="J62" s="7">
        <v>74</v>
      </c>
      <c r="K62" s="7">
        <v>60</v>
      </c>
      <c r="L62" s="7">
        <v>74</v>
      </c>
      <c r="M62" s="21">
        <v>74</v>
      </c>
      <c r="N62" s="117"/>
      <c r="O62" s="14">
        <f t="shared" si="6"/>
        <v>70.36363636363636</v>
      </c>
      <c r="P62" s="115">
        <f t="shared" si="7"/>
        <v>70.36363636363636</v>
      </c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>
      <c r="A63" s="11">
        <v>9</v>
      </c>
      <c r="B63" s="4" t="s">
        <v>58</v>
      </c>
      <c r="C63" s="26">
        <v>74</v>
      </c>
      <c r="D63" s="26">
        <v>64</v>
      </c>
      <c r="E63" s="26">
        <v>74</v>
      </c>
      <c r="F63" s="26">
        <v>64</v>
      </c>
      <c r="G63" s="26">
        <v>62</v>
      </c>
      <c r="H63" s="26">
        <v>63</v>
      </c>
      <c r="I63" s="26">
        <v>68</v>
      </c>
      <c r="J63" s="26">
        <v>74</v>
      </c>
      <c r="K63" s="26">
        <v>78</v>
      </c>
      <c r="L63" s="26">
        <v>74</v>
      </c>
      <c r="M63" s="20">
        <v>70</v>
      </c>
      <c r="N63" s="117"/>
      <c r="O63" s="84">
        <f t="shared" si="6"/>
        <v>69.545454545454547</v>
      </c>
      <c r="P63" s="115">
        <f t="shared" si="7"/>
        <v>69.545454545454547</v>
      </c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s="3" customFormat="1">
      <c r="A64" s="131">
        <v>10</v>
      </c>
      <c r="B64" s="7" t="s">
        <v>60</v>
      </c>
      <c r="C64" s="86">
        <v>60</v>
      </c>
      <c r="D64" s="86">
        <v>68</v>
      </c>
      <c r="E64" s="86">
        <v>64</v>
      </c>
      <c r="F64" s="86">
        <v>60</v>
      </c>
      <c r="G64" s="86">
        <v>73</v>
      </c>
      <c r="H64" s="86">
        <v>64</v>
      </c>
      <c r="I64" s="86">
        <v>74</v>
      </c>
      <c r="J64" s="86">
        <v>70</v>
      </c>
      <c r="K64" s="86">
        <v>64</v>
      </c>
      <c r="L64" s="86">
        <v>70</v>
      </c>
      <c r="M64" s="122">
        <v>74</v>
      </c>
      <c r="N64" s="12"/>
      <c r="O64" s="85">
        <f t="shared" si="6"/>
        <v>67.36363636363636</v>
      </c>
      <c r="P64" s="115">
        <f t="shared" si="7"/>
        <v>67.36363636363636</v>
      </c>
      <c r="Q64" s="43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s="3" customFormat="1">
      <c r="A65" s="11">
        <v>11</v>
      </c>
      <c r="B65" s="4" t="s">
        <v>55</v>
      </c>
      <c r="C65" s="26">
        <v>60</v>
      </c>
      <c r="D65" s="26">
        <v>60</v>
      </c>
      <c r="E65" s="26">
        <v>64</v>
      </c>
      <c r="F65" s="26">
        <v>74</v>
      </c>
      <c r="G65" s="26">
        <v>61</v>
      </c>
      <c r="H65" s="26">
        <v>60</v>
      </c>
      <c r="I65" s="125">
        <v>60</v>
      </c>
      <c r="J65" s="26">
        <v>61</v>
      </c>
      <c r="K65" s="26">
        <v>61</v>
      </c>
      <c r="L65" s="26">
        <v>82</v>
      </c>
      <c r="M65" s="20">
        <v>64</v>
      </c>
      <c r="N65" s="12"/>
      <c r="O65" s="90">
        <f t="shared" si="6"/>
        <v>64.272727272727266</v>
      </c>
      <c r="P65" s="115">
        <f t="shared" si="7"/>
        <v>64.272727272727266</v>
      </c>
      <c r="Q65" s="43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s="3" customFormat="1">
      <c r="A66" s="111">
        <v>12</v>
      </c>
      <c r="B66" s="112" t="s">
        <v>53</v>
      </c>
      <c r="C66" s="4">
        <v>60</v>
      </c>
      <c r="D66" s="4">
        <v>62</v>
      </c>
      <c r="E66" s="4">
        <v>73</v>
      </c>
      <c r="F66" s="4">
        <v>60</v>
      </c>
      <c r="G66" s="4">
        <v>60</v>
      </c>
      <c r="H66" s="4">
        <v>68</v>
      </c>
      <c r="I66" s="125">
        <v>60</v>
      </c>
      <c r="J66" s="4">
        <v>61</v>
      </c>
      <c r="K66" s="26">
        <v>61</v>
      </c>
      <c r="L66" s="26">
        <v>70</v>
      </c>
      <c r="M66" s="20">
        <v>64</v>
      </c>
      <c r="N66" s="12"/>
      <c r="O66" s="90">
        <f t="shared" si="6"/>
        <v>63.545454545454547</v>
      </c>
      <c r="P66" s="115">
        <f t="shared" si="7"/>
        <v>63.545454545454547</v>
      </c>
      <c r="Q66" s="43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ht="72" customHeight="1">
      <c r="A67" s="137" t="s">
        <v>314</v>
      </c>
      <c r="B67" s="34" t="s">
        <v>313</v>
      </c>
      <c r="C67" s="160" t="s">
        <v>371</v>
      </c>
      <c r="D67" s="160" t="s">
        <v>378</v>
      </c>
      <c r="E67" s="160" t="s">
        <v>237</v>
      </c>
      <c r="F67" s="16" t="s">
        <v>227</v>
      </c>
      <c r="G67" s="16" t="s">
        <v>213</v>
      </c>
      <c r="H67" s="160" t="s">
        <v>379</v>
      </c>
      <c r="I67" s="160" t="s">
        <v>380</v>
      </c>
      <c r="J67" s="16" t="s">
        <v>381</v>
      </c>
      <c r="K67" s="16" t="s">
        <v>374</v>
      </c>
      <c r="L67" s="16" t="s">
        <v>258</v>
      </c>
      <c r="M67" s="89" t="s">
        <v>259</v>
      </c>
      <c r="N67" s="123" t="s">
        <v>3</v>
      </c>
      <c r="O67" s="133">
        <v>1</v>
      </c>
      <c r="P67" s="116" t="s">
        <v>441</v>
      </c>
    </row>
    <row r="68" spans="1:37">
      <c r="A68" s="131">
        <v>1</v>
      </c>
      <c r="B68" s="7" t="s">
        <v>74</v>
      </c>
      <c r="C68" s="7">
        <v>82</v>
      </c>
      <c r="D68" s="7">
        <v>80</v>
      </c>
      <c r="E68" s="7">
        <v>81</v>
      </c>
      <c r="F68" s="7">
        <v>90</v>
      </c>
      <c r="G68" s="7">
        <v>81</v>
      </c>
      <c r="H68" s="7">
        <v>90</v>
      </c>
      <c r="I68" s="7">
        <v>82</v>
      </c>
      <c r="J68" s="7">
        <v>80</v>
      </c>
      <c r="K68" s="7">
        <v>100</v>
      </c>
      <c r="L68" s="7">
        <v>90</v>
      </c>
      <c r="M68" s="7">
        <v>93</v>
      </c>
      <c r="N68" s="14">
        <f t="shared" ref="N68:N81" si="8">AVERAGE(C68:M68)</f>
        <v>86.272727272727266</v>
      </c>
      <c r="O68" s="105"/>
      <c r="P68" s="115">
        <f t="shared" ref="P68:P81" si="9">N68+Q68</f>
        <v>88.097727272727269</v>
      </c>
      <c r="Q68" s="43">
        <v>1.825</v>
      </c>
      <c r="S68" s="113" t="s">
        <v>450</v>
      </c>
    </row>
    <row r="69" spans="1:37">
      <c r="A69" s="6">
        <v>2</v>
      </c>
      <c r="B69" s="4" t="s">
        <v>63</v>
      </c>
      <c r="C69" s="26">
        <v>74</v>
      </c>
      <c r="D69" s="26">
        <v>90</v>
      </c>
      <c r="E69" s="26">
        <v>90</v>
      </c>
      <c r="F69" s="26">
        <v>81</v>
      </c>
      <c r="G69" s="26">
        <v>81</v>
      </c>
      <c r="H69" s="26">
        <v>90</v>
      </c>
      <c r="I69" s="26">
        <v>78</v>
      </c>
      <c r="J69" s="26">
        <v>74</v>
      </c>
      <c r="K69" s="26">
        <v>90</v>
      </c>
      <c r="L69" s="26">
        <v>82</v>
      </c>
      <c r="M69" s="26">
        <v>90</v>
      </c>
      <c r="N69" s="84">
        <f t="shared" si="8"/>
        <v>83.63636363636364</v>
      </c>
      <c r="O69" s="105"/>
      <c r="P69" s="115">
        <f t="shared" si="9"/>
        <v>83.63636363636364</v>
      </c>
    </row>
    <row r="70" spans="1:37">
      <c r="A70" s="6">
        <v>3</v>
      </c>
      <c r="B70" s="4" t="s">
        <v>232</v>
      </c>
      <c r="C70" s="4">
        <v>82</v>
      </c>
      <c r="D70" s="4">
        <v>80</v>
      </c>
      <c r="E70" s="4">
        <v>90</v>
      </c>
      <c r="F70" s="4">
        <v>81</v>
      </c>
      <c r="G70" s="4">
        <v>85</v>
      </c>
      <c r="H70" s="4">
        <v>74</v>
      </c>
      <c r="I70" s="4">
        <v>78</v>
      </c>
      <c r="J70" s="4">
        <v>74</v>
      </c>
      <c r="K70" s="4">
        <v>85</v>
      </c>
      <c r="L70" s="4">
        <v>90</v>
      </c>
      <c r="M70" s="4">
        <v>90</v>
      </c>
      <c r="N70" s="84">
        <f t="shared" si="8"/>
        <v>82.63636363636364</v>
      </c>
      <c r="O70" s="105"/>
      <c r="P70" s="115">
        <f t="shared" si="9"/>
        <v>82.63636363636364</v>
      </c>
    </row>
    <row r="71" spans="1:37">
      <c r="A71" s="6">
        <v>4</v>
      </c>
      <c r="B71" s="4" t="s">
        <v>62</v>
      </c>
      <c r="C71" s="26">
        <v>74</v>
      </c>
      <c r="D71" s="26">
        <v>93</v>
      </c>
      <c r="E71" s="26">
        <v>90</v>
      </c>
      <c r="F71" s="26">
        <v>74</v>
      </c>
      <c r="G71" s="26">
        <v>67</v>
      </c>
      <c r="H71" s="26">
        <v>90</v>
      </c>
      <c r="I71" s="26">
        <v>75</v>
      </c>
      <c r="J71" s="26">
        <v>74</v>
      </c>
      <c r="K71" s="26">
        <v>90</v>
      </c>
      <c r="L71" s="26">
        <v>90</v>
      </c>
      <c r="M71" s="26">
        <v>90</v>
      </c>
      <c r="N71" s="84">
        <f t="shared" si="8"/>
        <v>82.454545454545453</v>
      </c>
      <c r="O71" s="105"/>
      <c r="P71" s="115">
        <f t="shared" si="9"/>
        <v>82.454545454545453</v>
      </c>
    </row>
    <row r="72" spans="1:37">
      <c r="A72" s="6">
        <v>5</v>
      </c>
      <c r="B72" s="4" t="s">
        <v>70</v>
      </c>
      <c r="C72" s="4">
        <v>74</v>
      </c>
      <c r="D72" s="4">
        <v>90</v>
      </c>
      <c r="E72" s="4">
        <v>90</v>
      </c>
      <c r="F72" s="4">
        <v>81</v>
      </c>
      <c r="G72" s="4">
        <v>81</v>
      </c>
      <c r="H72" s="4">
        <v>90</v>
      </c>
      <c r="I72" s="4">
        <v>80</v>
      </c>
      <c r="J72" s="4">
        <v>74</v>
      </c>
      <c r="K72" s="4">
        <v>74</v>
      </c>
      <c r="L72" s="4">
        <v>90</v>
      </c>
      <c r="M72" s="4">
        <v>82</v>
      </c>
      <c r="N72" s="84">
        <f t="shared" si="8"/>
        <v>82.36363636363636</v>
      </c>
      <c r="O72" s="105"/>
      <c r="P72" s="115">
        <f t="shared" si="9"/>
        <v>82.36363636363636</v>
      </c>
    </row>
    <row r="73" spans="1:37">
      <c r="A73" s="131">
        <v>6</v>
      </c>
      <c r="B73" s="7" t="s">
        <v>72</v>
      </c>
      <c r="C73" s="7">
        <v>74</v>
      </c>
      <c r="D73" s="7">
        <v>74</v>
      </c>
      <c r="E73" s="7">
        <v>97</v>
      </c>
      <c r="F73" s="7">
        <v>82</v>
      </c>
      <c r="G73" s="7">
        <v>68</v>
      </c>
      <c r="H73" s="7">
        <v>90</v>
      </c>
      <c r="I73" s="7">
        <v>82</v>
      </c>
      <c r="J73" s="7">
        <v>74</v>
      </c>
      <c r="K73" s="7">
        <v>74</v>
      </c>
      <c r="L73" s="7">
        <v>82</v>
      </c>
      <c r="M73" s="7">
        <v>82</v>
      </c>
      <c r="N73" s="14">
        <f t="shared" si="8"/>
        <v>79.909090909090907</v>
      </c>
      <c r="O73" s="105"/>
      <c r="P73" s="115">
        <f t="shared" si="9"/>
        <v>80.709090909090904</v>
      </c>
      <c r="Q73" s="43">
        <v>0.8</v>
      </c>
      <c r="S73" s="43" t="s">
        <v>440</v>
      </c>
    </row>
    <row r="74" spans="1:37">
      <c r="A74" s="131">
        <v>7</v>
      </c>
      <c r="B74" s="7" t="s">
        <v>68</v>
      </c>
      <c r="C74" s="7">
        <v>74</v>
      </c>
      <c r="D74" s="7">
        <v>80</v>
      </c>
      <c r="E74" s="7">
        <v>85</v>
      </c>
      <c r="F74" s="7">
        <v>64</v>
      </c>
      <c r="G74" s="7">
        <v>80</v>
      </c>
      <c r="H74" s="7">
        <v>78</v>
      </c>
      <c r="I74" s="7">
        <v>89</v>
      </c>
      <c r="J74" s="7">
        <v>74</v>
      </c>
      <c r="K74" s="7">
        <v>74</v>
      </c>
      <c r="L74" s="7">
        <v>90</v>
      </c>
      <c r="M74" s="7">
        <v>82</v>
      </c>
      <c r="N74" s="14">
        <f t="shared" si="8"/>
        <v>79.090909090909093</v>
      </c>
      <c r="O74" s="105"/>
      <c r="P74" s="115">
        <f t="shared" si="9"/>
        <v>79.390909090909091</v>
      </c>
      <c r="Q74" s="43">
        <v>0.3</v>
      </c>
      <c r="S74" s="43" t="s">
        <v>451</v>
      </c>
    </row>
    <row r="75" spans="1:37">
      <c r="A75" s="6">
        <v>8</v>
      </c>
      <c r="B75" s="4" t="s">
        <v>231</v>
      </c>
      <c r="C75" s="26">
        <v>63</v>
      </c>
      <c r="D75" s="26">
        <v>89</v>
      </c>
      <c r="E75" s="26">
        <v>85</v>
      </c>
      <c r="F75" s="26">
        <v>70</v>
      </c>
      <c r="G75" s="26">
        <v>66</v>
      </c>
      <c r="H75" s="26">
        <v>74</v>
      </c>
      <c r="I75" s="26">
        <v>80</v>
      </c>
      <c r="J75" s="26">
        <v>70</v>
      </c>
      <c r="K75" s="26">
        <v>74</v>
      </c>
      <c r="L75" s="26">
        <v>74</v>
      </c>
      <c r="M75" s="26">
        <v>85</v>
      </c>
      <c r="N75" s="84">
        <f t="shared" si="8"/>
        <v>75.454545454545453</v>
      </c>
      <c r="O75" s="105"/>
      <c r="P75" s="115">
        <f t="shared" si="9"/>
        <v>75.454545454545453</v>
      </c>
    </row>
    <row r="76" spans="1:37">
      <c r="A76" s="6">
        <v>9</v>
      </c>
      <c r="B76" s="4" t="s">
        <v>71</v>
      </c>
      <c r="C76" s="4">
        <v>60</v>
      </c>
      <c r="D76" s="4">
        <v>64</v>
      </c>
      <c r="E76" s="4">
        <v>70</v>
      </c>
      <c r="F76" s="4">
        <v>64</v>
      </c>
      <c r="G76" s="4">
        <v>80</v>
      </c>
      <c r="H76" s="4">
        <v>64</v>
      </c>
      <c r="I76" s="4">
        <v>64</v>
      </c>
      <c r="J76" s="4">
        <v>70</v>
      </c>
      <c r="K76" s="4">
        <v>70</v>
      </c>
      <c r="L76" s="4">
        <v>81</v>
      </c>
      <c r="M76" s="4">
        <v>74</v>
      </c>
      <c r="N76" s="84">
        <f t="shared" si="8"/>
        <v>69.181818181818187</v>
      </c>
      <c r="O76" s="105"/>
      <c r="P76" s="115">
        <f t="shared" si="9"/>
        <v>69.181818181818187</v>
      </c>
    </row>
    <row r="77" spans="1:37">
      <c r="A77" s="6">
        <v>10</v>
      </c>
      <c r="B77" s="4" t="s">
        <v>67</v>
      </c>
      <c r="C77" s="4">
        <v>60</v>
      </c>
      <c r="D77" s="4">
        <v>64</v>
      </c>
      <c r="E77" s="4">
        <v>70</v>
      </c>
      <c r="F77" s="26">
        <v>60</v>
      </c>
      <c r="G77" s="114">
        <v>60</v>
      </c>
      <c r="H77" s="4">
        <v>64</v>
      </c>
      <c r="I77" s="4">
        <v>60</v>
      </c>
      <c r="J77" s="4">
        <v>60</v>
      </c>
      <c r="K77" s="4">
        <v>60</v>
      </c>
      <c r="L77" s="4">
        <v>74</v>
      </c>
      <c r="M77" s="4">
        <v>74</v>
      </c>
      <c r="N77" s="84">
        <f t="shared" si="8"/>
        <v>64.181818181818187</v>
      </c>
      <c r="O77" s="105"/>
      <c r="P77" s="115">
        <f t="shared" si="9"/>
        <v>64.181818181818187</v>
      </c>
    </row>
    <row r="78" spans="1:37">
      <c r="A78" s="6">
        <v>11</v>
      </c>
      <c r="B78" s="4" t="s">
        <v>65</v>
      </c>
      <c r="C78" s="26">
        <v>60</v>
      </c>
      <c r="D78" s="26">
        <v>60</v>
      </c>
      <c r="E78" s="26">
        <v>60</v>
      </c>
      <c r="F78" s="26">
        <v>62</v>
      </c>
      <c r="G78" s="114" t="s">
        <v>426</v>
      </c>
      <c r="H78" s="26">
        <v>63</v>
      </c>
      <c r="I78" s="26">
        <v>60</v>
      </c>
      <c r="J78" s="26">
        <v>60</v>
      </c>
      <c r="K78" s="26">
        <v>60</v>
      </c>
      <c r="L78" s="26">
        <v>70</v>
      </c>
      <c r="M78" s="26">
        <v>60</v>
      </c>
      <c r="N78" s="84">
        <f t="shared" si="8"/>
        <v>61.5</v>
      </c>
      <c r="O78" s="105"/>
      <c r="P78" s="115">
        <f t="shared" si="9"/>
        <v>61.5</v>
      </c>
    </row>
    <row r="79" spans="1:37">
      <c r="A79" s="6">
        <v>13</v>
      </c>
      <c r="B79" s="4" t="s">
        <v>73</v>
      </c>
      <c r="C79" s="4">
        <v>60</v>
      </c>
      <c r="D79" s="4">
        <v>60</v>
      </c>
      <c r="E79" s="4">
        <v>61</v>
      </c>
      <c r="F79" s="26">
        <v>63</v>
      </c>
      <c r="G79" s="68" t="s">
        <v>426</v>
      </c>
      <c r="H79" s="4">
        <v>64</v>
      </c>
      <c r="I79" s="4">
        <v>60</v>
      </c>
      <c r="J79" s="4">
        <v>60</v>
      </c>
      <c r="K79" s="26">
        <v>61</v>
      </c>
      <c r="L79" s="4">
        <v>61</v>
      </c>
      <c r="M79" s="4">
        <v>60</v>
      </c>
      <c r="N79" s="84">
        <f t="shared" si="8"/>
        <v>61</v>
      </c>
      <c r="O79" s="105"/>
      <c r="P79" s="115">
        <f t="shared" si="9"/>
        <v>61</v>
      </c>
    </row>
    <row r="80" spans="1:37">
      <c r="A80" s="6">
        <v>14</v>
      </c>
      <c r="B80" s="4" t="s">
        <v>66</v>
      </c>
      <c r="C80" s="26">
        <v>60</v>
      </c>
      <c r="D80" s="26">
        <v>60</v>
      </c>
      <c r="E80" s="26">
        <v>61</v>
      </c>
      <c r="F80" s="26">
        <v>60</v>
      </c>
      <c r="G80" s="68" t="s">
        <v>426</v>
      </c>
      <c r="H80" s="26">
        <v>60</v>
      </c>
      <c r="I80" s="26">
        <v>60</v>
      </c>
      <c r="J80" s="26">
        <v>60</v>
      </c>
      <c r="K80" s="26">
        <v>61</v>
      </c>
      <c r="L80" s="26">
        <v>61</v>
      </c>
      <c r="M80" s="26">
        <v>60</v>
      </c>
      <c r="N80" s="84">
        <f t="shared" si="8"/>
        <v>60.3</v>
      </c>
      <c r="O80" s="105"/>
      <c r="P80" s="115">
        <f t="shared" si="9"/>
        <v>60.3</v>
      </c>
    </row>
    <row r="81" spans="1:19">
      <c r="A81" s="6">
        <v>15</v>
      </c>
      <c r="B81" s="4" t="s">
        <v>69</v>
      </c>
      <c r="C81" s="4">
        <v>60</v>
      </c>
      <c r="D81" s="4">
        <v>60</v>
      </c>
      <c r="E81" s="4">
        <v>61</v>
      </c>
      <c r="F81" s="26">
        <v>60</v>
      </c>
      <c r="G81" s="68" t="s">
        <v>426</v>
      </c>
      <c r="H81" s="4">
        <v>60</v>
      </c>
      <c r="I81" s="4">
        <v>60</v>
      </c>
      <c r="J81" s="4">
        <v>60</v>
      </c>
      <c r="K81" s="4">
        <v>60</v>
      </c>
      <c r="L81" s="4">
        <v>61</v>
      </c>
      <c r="M81" s="4">
        <v>60</v>
      </c>
      <c r="N81" s="84">
        <f t="shared" si="8"/>
        <v>60.2</v>
      </c>
      <c r="O81" s="105"/>
      <c r="P81" s="115">
        <f t="shared" si="9"/>
        <v>60.2</v>
      </c>
    </row>
    <row r="82" spans="1:19" ht="63.75" customHeight="1">
      <c r="A82" s="37" t="s">
        <v>315</v>
      </c>
      <c r="B82" s="34" t="s">
        <v>310</v>
      </c>
      <c r="C82" s="16" t="s">
        <v>382</v>
      </c>
      <c r="D82" s="16" t="s">
        <v>383</v>
      </c>
      <c r="E82" s="16" t="s">
        <v>384</v>
      </c>
      <c r="F82" s="16" t="s">
        <v>385</v>
      </c>
      <c r="G82" s="16" t="s">
        <v>386</v>
      </c>
      <c r="H82" s="16" t="s">
        <v>258</v>
      </c>
      <c r="I82" s="89" t="s">
        <v>259</v>
      </c>
      <c r="J82" s="27" t="s">
        <v>3</v>
      </c>
      <c r="K82" s="107"/>
      <c r="L82" s="93"/>
      <c r="M82" s="106"/>
      <c r="O82" s="130" t="s">
        <v>453</v>
      </c>
      <c r="P82" s="116" t="s">
        <v>441</v>
      </c>
    </row>
    <row r="83" spans="1:19">
      <c r="A83" s="131">
        <v>1</v>
      </c>
      <c r="B83" s="7" t="s">
        <v>88</v>
      </c>
      <c r="C83" s="7">
        <v>97</v>
      </c>
      <c r="D83" s="7">
        <v>90</v>
      </c>
      <c r="E83" s="7">
        <v>89</v>
      </c>
      <c r="F83" s="7">
        <v>92</v>
      </c>
      <c r="G83" s="7">
        <v>95</v>
      </c>
      <c r="H83" s="7">
        <v>98</v>
      </c>
      <c r="I83" s="158">
        <v>92</v>
      </c>
      <c r="J83" s="14">
        <f t="shared" ref="J83:J99" si="10">AVERAGE(C83:I83)</f>
        <v>93.285714285714292</v>
      </c>
      <c r="K83" s="149" t="s">
        <v>456</v>
      </c>
      <c r="L83" s="150"/>
      <c r="M83" s="22"/>
      <c r="N83" s="124"/>
      <c r="O83" s="94"/>
      <c r="P83" s="115">
        <f t="shared" ref="P83:P99" si="11">J83+Q83</f>
        <v>95.210714285714289</v>
      </c>
      <c r="Q83" s="43">
        <v>1.925</v>
      </c>
      <c r="S83" s="43" t="s">
        <v>443</v>
      </c>
    </row>
    <row r="84" spans="1:19">
      <c r="A84" s="131">
        <v>2</v>
      </c>
      <c r="B84" s="7" t="s">
        <v>78</v>
      </c>
      <c r="C84" s="7">
        <v>97</v>
      </c>
      <c r="D84" s="7">
        <v>92</v>
      </c>
      <c r="E84" s="7">
        <v>89</v>
      </c>
      <c r="F84" s="7">
        <v>90</v>
      </c>
      <c r="G84" s="7">
        <v>90</v>
      </c>
      <c r="H84" s="7">
        <v>97</v>
      </c>
      <c r="I84" s="158">
        <v>95</v>
      </c>
      <c r="J84" s="14">
        <f t="shared" si="10"/>
        <v>92.857142857142861</v>
      </c>
      <c r="K84" s="149" t="s">
        <v>457</v>
      </c>
      <c r="L84" s="150"/>
      <c r="M84" s="22"/>
      <c r="N84" s="124"/>
      <c r="O84" s="94"/>
      <c r="P84" s="115">
        <f t="shared" si="11"/>
        <v>94.582142857142856</v>
      </c>
      <c r="Q84" s="43">
        <v>1.7250000000000001</v>
      </c>
    </row>
    <row r="85" spans="1:19">
      <c r="A85" s="131">
        <v>3</v>
      </c>
      <c r="B85" s="7" t="s">
        <v>444</v>
      </c>
      <c r="C85" s="7">
        <v>90</v>
      </c>
      <c r="D85" s="7">
        <v>93</v>
      </c>
      <c r="E85" s="7">
        <v>89</v>
      </c>
      <c r="F85" s="7">
        <v>91</v>
      </c>
      <c r="G85" s="7">
        <v>90</v>
      </c>
      <c r="H85" s="7">
        <v>92</v>
      </c>
      <c r="I85" s="158">
        <v>85</v>
      </c>
      <c r="J85" s="14">
        <f t="shared" si="10"/>
        <v>90</v>
      </c>
      <c r="K85" s="149" t="s">
        <v>458</v>
      </c>
      <c r="L85" s="150"/>
      <c r="M85" s="22"/>
      <c r="N85" s="124"/>
      <c r="O85" s="94"/>
      <c r="P85" s="115">
        <f t="shared" si="11"/>
        <v>91.6</v>
      </c>
      <c r="Q85" s="43">
        <v>1.6</v>
      </c>
      <c r="S85" s="43" t="s">
        <v>465</v>
      </c>
    </row>
    <row r="86" spans="1:19">
      <c r="A86" s="131">
        <v>4</v>
      </c>
      <c r="B86" s="7" t="s">
        <v>82</v>
      </c>
      <c r="C86" s="7">
        <v>92</v>
      </c>
      <c r="D86" s="7">
        <v>90</v>
      </c>
      <c r="E86" s="7">
        <v>85</v>
      </c>
      <c r="F86" s="7">
        <v>89</v>
      </c>
      <c r="G86" s="7">
        <v>90</v>
      </c>
      <c r="H86" s="7">
        <v>93</v>
      </c>
      <c r="I86" s="158">
        <v>90</v>
      </c>
      <c r="J86" s="14">
        <f t="shared" si="10"/>
        <v>89.857142857142861</v>
      </c>
      <c r="K86" s="149" t="s">
        <v>459</v>
      </c>
      <c r="L86" s="150"/>
      <c r="M86" s="22"/>
      <c r="N86" s="124"/>
      <c r="O86" s="94"/>
      <c r="P86" s="115">
        <f t="shared" si="11"/>
        <v>91.557142857142864</v>
      </c>
      <c r="Q86" s="43">
        <v>1.7</v>
      </c>
      <c r="S86" s="43" t="s">
        <v>445</v>
      </c>
    </row>
    <row r="87" spans="1:19">
      <c r="A87" s="131">
        <v>5</v>
      </c>
      <c r="B87" s="7" t="s">
        <v>90</v>
      </c>
      <c r="C87" s="7">
        <v>89</v>
      </c>
      <c r="D87" s="7">
        <v>85</v>
      </c>
      <c r="E87" s="7">
        <v>76</v>
      </c>
      <c r="F87" s="7">
        <v>80</v>
      </c>
      <c r="G87" s="7">
        <v>90</v>
      </c>
      <c r="H87" s="7">
        <v>85</v>
      </c>
      <c r="I87" s="158">
        <v>74</v>
      </c>
      <c r="J87" s="14">
        <f t="shared" si="10"/>
        <v>82.714285714285708</v>
      </c>
      <c r="K87" s="149" t="s">
        <v>456</v>
      </c>
      <c r="L87" s="150"/>
      <c r="M87" s="22"/>
      <c r="N87" s="124"/>
      <c r="O87" s="94"/>
      <c r="P87" s="115">
        <f t="shared" si="11"/>
        <v>84.414285714285711</v>
      </c>
      <c r="Q87" s="43">
        <v>1.7</v>
      </c>
      <c r="S87" s="43" t="s">
        <v>461</v>
      </c>
    </row>
    <row r="88" spans="1:19">
      <c r="A88" s="131">
        <v>6</v>
      </c>
      <c r="B88" s="7" t="s">
        <v>86</v>
      </c>
      <c r="C88" s="7">
        <v>81</v>
      </c>
      <c r="D88" s="7">
        <v>73</v>
      </c>
      <c r="E88" s="7">
        <v>81</v>
      </c>
      <c r="F88" s="7">
        <v>86</v>
      </c>
      <c r="G88" s="7">
        <v>74</v>
      </c>
      <c r="H88" s="7">
        <v>85</v>
      </c>
      <c r="I88" s="158">
        <v>82</v>
      </c>
      <c r="J88" s="14">
        <f t="shared" si="10"/>
        <v>80.285714285714292</v>
      </c>
      <c r="K88" s="149" t="s">
        <v>456</v>
      </c>
      <c r="L88" s="150"/>
      <c r="M88" s="22"/>
      <c r="N88" s="124"/>
      <c r="O88" s="94"/>
      <c r="P88" s="115">
        <f t="shared" si="11"/>
        <v>80.785714285714292</v>
      </c>
      <c r="Q88" s="43">
        <v>0.5</v>
      </c>
    </row>
    <row r="89" spans="1:19">
      <c r="A89" s="131">
        <v>7</v>
      </c>
      <c r="B89" s="7" t="s">
        <v>80</v>
      </c>
      <c r="C89" s="7">
        <v>87</v>
      </c>
      <c r="D89" s="7">
        <v>74</v>
      </c>
      <c r="E89" s="7">
        <v>70</v>
      </c>
      <c r="F89" s="7">
        <v>74</v>
      </c>
      <c r="G89" s="7">
        <v>70</v>
      </c>
      <c r="H89" s="7">
        <v>85</v>
      </c>
      <c r="I89" s="158">
        <v>85</v>
      </c>
      <c r="J89" s="14">
        <f t="shared" si="10"/>
        <v>77.857142857142861</v>
      </c>
      <c r="K89" s="149" t="s">
        <v>457</v>
      </c>
      <c r="L89" s="150"/>
      <c r="M89" s="22"/>
      <c r="N89" s="124"/>
      <c r="O89" s="94"/>
      <c r="P89" s="115">
        <f t="shared" si="11"/>
        <v>77.857142857142861</v>
      </c>
      <c r="S89" s="43" t="s">
        <v>454</v>
      </c>
    </row>
    <row r="90" spans="1:19">
      <c r="A90" s="6">
        <v>8</v>
      </c>
      <c r="B90" s="7" t="s">
        <v>83</v>
      </c>
      <c r="C90" s="7">
        <v>76</v>
      </c>
      <c r="D90" s="7">
        <v>73</v>
      </c>
      <c r="E90" s="7">
        <v>73</v>
      </c>
      <c r="F90" s="7">
        <v>90</v>
      </c>
      <c r="G90" s="7">
        <v>64</v>
      </c>
      <c r="H90" s="7">
        <v>82</v>
      </c>
      <c r="I90" s="158">
        <v>84</v>
      </c>
      <c r="J90" s="14">
        <f t="shared" si="10"/>
        <v>77.428571428571431</v>
      </c>
      <c r="K90" s="149" t="s">
        <v>459</v>
      </c>
      <c r="L90" s="150"/>
      <c r="M90" s="22"/>
      <c r="N90" s="124"/>
      <c r="O90" s="94"/>
      <c r="P90" s="115">
        <f t="shared" si="11"/>
        <v>77.628571428571433</v>
      </c>
      <c r="Q90" s="43">
        <v>0.2</v>
      </c>
    </row>
    <row r="91" spans="1:19">
      <c r="A91" s="131">
        <v>9</v>
      </c>
      <c r="B91" s="7" t="s">
        <v>85</v>
      </c>
      <c r="C91" s="7">
        <v>84</v>
      </c>
      <c r="D91" s="7">
        <v>74</v>
      </c>
      <c r="E91" s="7">
        <v>74</v>
      </c>
      <c r="F91" s="7">
        <v>87</v>
      </c>
      <c r="G91" s="7">
        <v>82</v>
      </c>
      <c r="H91" s="7">
        <v>82</v>
      </c>
      <c r="I91" s="158">
        <v>60</v>
      </c>
      <c r="J91" s="14">
        <f t="shared" si="10"/>
        <v>77.571428571428569</v>
      </c>
      <c r="K91" s="149" t="s">
        <v>459</v>
      </c>
      <c r="L91" s="150"/>
      <c r="M91" s="22"/>
      <c r="N91" s="124"/>
      <c r="O91" s="94"/>
      <c r="P91" s="115">
        <f t="shared" si="11"/>
        <v>77.571428571428569</v>
      </c>
      <c r="S91" s="43" t="s">
        <v>437</v>
      </c>
    </row>
    <row r="92" spans="1:19">
      <c r="A92" s="131">
        <v>10</v>
      </c>
      <c r="B92" s="4" t="s">
        <v>79</v>
      </c>
      <c r="C92" s="4">
        <v>74</v>
      </c>
      <c r="D92" s="4">
        <v>74</v>
      </c>
      <c r="E92" s="4">
        <v>74</v>
      </c>
      <c r="F92" s="4">
        <v>88</v>
      </c>
      <c r="G92" s="4">
        <v>74</v>
      </c>
      <c r="H92" s="4">
        <v>73</v>
      </c>
      <c r="I92" s="158">
        <v>74</v>
      </c>
      <c r="J92" s="84">
        <f t="shared" si="10"/>
        <v>75.857142857142861</v>
      </c>
      <c r="K92" s="149" t="s">
        <v>457</v>
      </c>
      <c r="L92" s="150"/>
      <c r="M92" s="22"/>
      <c r="N92" s="124"/>
      <c r="O92" s="94"/>
      <c r="P92" s="115">
        <f t="shared" si="11"/>
        <v>75.857142857142861</v>
      </c>
    </row>
    <row r="93" spans="1:19">
      <c r="A93" s="6">
        <v>11</v>
      </c>
      <c r="B93" s="7" t="s">
        <v>77</v>
      </c>
      <c r="C93" s="7">
        <v>74</v>
      </c>
      <c r="D93" s="7">
        <v>74</v>
      </c>
      <c r="E93" s="7">
        <v>74</v>
      </c>
      <c r="F93" s="7">
        <v>74</v>
      </c>
      <c r="G93" s="7">
        <v>78</v>
      </c>
      <c r="H93" s="7">
        <v>74</v>
      </c>
      <c r="I93" s="158">
        <v>82</v>
      </c>
      <c r="J93" s="14">
        <f t="shared" si="10"/>
        <v>75.714285714285708</v>
      </c>
      <c r="K93" s="149" t="s">
        <v>457</v>
      </c>
      <c r="L93" s="150"/>
      <c r="M93" s="22"/>
      <c r="N93" s="124"/>
      <c r="O93" s="94"/>
      <c r="P93" s="115">
        <f t="shared" si="11"/>
        <v>75.714285714285708</v>
      </c>
    </row>
    <row r="94" spans="1:19">
      <c r="A94" s="6">
        <v>12</v>
      </c>
      <c r="B94" s="4" t="s">
        <v>76</v>
      </c>
      <c r="C94" s="26">
        <v>80</v>
      </c>
      <c r="D94" s="26">
        <v>74</v>
      </c>
      <c r="E94" s="26">
        <v>74</v>
      </c>
      <c r="F94" s="26">
        <v>63</v>
      </c>
      <c r="G94" s="26">
        <v>74</v>
      </c>
      <c r="H94" s="26">
        <v>74</v>
      </c>
      <c r="I94" s="158">
        <v>82</v>
      </c>
      <c r="J94" s="84">
        <f t="shared" si="10"/>
        <v>74.428571428571431</v>
      </c>
      <c r="K94" s="149" t="s">
        <v>457</v>
      </c>
      <c r="L94" s="150"/>
      <c r="M94" s="22"/>
      <c r="N94" s="124"/>
      <c r="O94" s="94"/>
      <c r="P94" s="115">
        <f t="shared" si="11"/>
        <v>74.428571428571431</v>
      </c>
    </row>
    <row r="95" spans="1:19">
      <c r="A95" s="131">
        <v>13</v>
      </c>
      <c r="B95" s="7" t="s">
        <v>91</v>
      </c>
      <c r="C95" s="7">
        <v>74</v>
      </c>
      <c r="D95" s="7">
        <v>74</v>
      </c>
      <c r="E95" s="7">
        <v>74</v>
      </c>
      <c r="F95" s="7">
        <v>63</v>
      </c>
      <c r="G95" s="7">
        <v>74</v>
      </c>
      <c r="H95" s="7">
        <v>74</v>
      </c>
      <c r="I95" s="158">
        <v>74</v>
      </c>
      <c r="J95" s="14">
        <f t="shared" si="10"/>
        <v>72.428571428571431</v>
      </c>
      <c r="K95" s="149" t="s">
        <v>458</v>
      </c>
      <c r="L95" s="150"/>
      <c r="M95" s="22"/>
      <c r="N95" s="124"/>
      <c r="O95" s="94"/>
      <c r="P95" s="115">
        <f t="shared" si="11"/>
        <v>72.428571428571431</v>
      </c>
    </row>
    <row r="96" spans="1:19">
      <c r="A96" s="6">
        <v>14</v>
      </c>
      <c r="B96" s="4" t="s">
        <v>81</v>
      </c>
      <c r="C96" s="4">
        <v>64</v>
      </c>
      <c r="D96" s="4">
        <v>73</v>
      </c>
      <c r="E96" s="4">
        <v>63</v>
      </c>
      <c r="F96" s="4">
        <v>63</v>
      </c>
      <c r="G96" s="4">
        <v>64</v>
      </c>
      <c r="H96" s="4">
        <v>61</v>
      </c>
      <c r="I96" s="158">
        <v>70</v>
      </c>
      <c r="J96" s="84">
        <f t="shared" si="10"/>
        <v>65.428571428571431</v>
      </c>
      <c r="K96" s="149" t="s">
        <v>459</v>
      </c>
      <c r="L96" s="150"/>
      <c r="M96" s="22"/>
      <c r="N96" s="124"/>
      <c r="O96" s="94"/>
      <c r="P96" s="115">
        <f t="shared" si="11"/>
        <v>65.428571428571431</v>
      </c>
    </row>
    <row r="97" spans="1:19">
      <c r="A97" s="6">
        <v>15</v>
      </c>
      <c r="B97" s="4" t="s">
        <v>84</v>
      </c>
      <c r="C97" s="4">
        <v>60</v>
      </c>
      <c r="D97" s="4">
        <v>60</v>
      </c>
      <c r="E97" s="4">
        <v>60</v>
      </c>
      <c r="F97" s="4">
        <v>64</v>
      </c>
      <c r="G97" s="4">
        <v>60</v>
      </c>
      <c r="H97" s="4">
        <v>74</v>
      </c>
      <c r="I97" s="158">
        <v>74</v>
      </c>
      <c r="J97" s="84">
        <f t="shared" si="10"/>
        <v>64.571428571428569</v>
      </c>
      <c r="K97" s="149" t="s">
        <v>460</v>
      </c>
      <c r="L97" s="150"/>
      <c r="M97" s="22"/>
      <c r="N97" s="124"/>
      <c r="O97" s="94"/>
      <c r="P97" s="115">
        <f t="shared" si="11"/>
        <v>64.571428571428569</v>
      </c>
    </row>
    <row r="98" spans="1:19">
      <c r="A98" s="131">
        <v>16</v>
      </c>
      <c r="B98" s="7" t="s">
        <v>89</v>
      </c>
      <c r="C98" s="7">
        <v>60</v>
      </c>
      <c r="D98" s="7">
        <v>60</v>
      </c>
      <c r="E98" s="7">
        <v>60</v>
      </c>
      <c r="F98" s="7">
        <v>61</v>
      </c>
      <c r="G98" s="7">
        <v>64</v>
      </c>
      <c r="H98" s="7">
        <v>60</v>
      </c>
      <c r="I98" s="158">
        <v>60</v>
      </c>
      <c r="J98" s="14">
        <f t="shared" si="10"/>
        <v>60.714285714285715</v>
      </c>
      <c r="K98" s="149" t="s">
        <v>456</v>
      </c>
      <c r="L98" s="150"/>
      <c r="M98" s="22"/>
      <c r="N98" s="124"/>
      <c r="O98" s="94"/>
      <c r="P98" s="115">
        <f t="shared" si="11"/>
        <v>60.714285714285715</v>
      </c>
    </row>
    <row r="99" spans="1:19">
      <c r="A99" s="6">
        <v>17</v>
      </c>
      <c r="B99" s="4" t="s">
        <v>92</v>
      </c>
      <c r="C99" s="4">
        <v>60</v>
      </c>
      <c r="D99" s="4">
        <v>60</v>
      </c>
      <c r="E99" s="4">
        <v>63</v>
      </c>
      <c r="F99" s="4">
        <v>61</v>
      </c>
      <c r="G99" s="4">
        <v>60</v>
      </c>
      <c r="H99" s="4">
        <v>60</v>
      </c>
      <c r="I99" s="158">
        <v>61</v>
      </c>
      <c r="J99" s="84">
        <f t="shared" si="10"/>
        <v>60.714285714285715</v>
      </c>
      <c r="K99" s="149" t="s">
        <v>458</v>
      </c>
      <c r="L99" s="150"/>
      <c r="M99" s="22"/>
      <c r="N99" s="124"/>
      <c r="O99" s="94"/>
      <c r="P99" s="115">
        <f t="shared" si="11"/>
        <v>60.714285714285715</v>
      </c>
    </row>
    <row r="100" spans="1:19" ht="68.25" customHeight="1">
      <c r="A100" s="37" t="s">
        <v>316</v>
      </c>
      <c r="B100" s="34" t="s">
        <v>311</v>
      </c>
      <c r="C100" s="160" t="s">
        <v>238</v>
      </c>
      <c r="D100" s="160" t="s">
        <v>382</v>
      </c>
      <c r="E100" s="16" t="s">
        <v>385</v>
      </c>
      <c r="F100" s="160" t="s">
        <v>386</v>
      </c>
      <c r="G100" s="16" t="s">
        <v>387</v>
      </c>
      <c r="H100" s="16" t="s">
        <v>258</v>
      </c>
      <c r="I100" s="89" t="s">
        <v>259</v>
      </c>
      <c r="J100" s="9" t="s">
        <v>3</v>
      </c>
      <c r="K100" s="108"/>
      <c r="L100" s="12"/>
      <c r="N100" s="132">
        <v>1</v>
      </c>
      <c r="P100" s="116" t="s">
        <v>441</v>
      </c>
    </row>
    <row r="101" spans="1:19">
      <c r="A101" s="131">
        <v>1</v>
      </c>
      <c r="B101" s="7" t="s">
        <v>96</v>
      </c>
      <c r="C101" s="7">
        <v>90</v>
      </c>
      <c r="D101" s="7">
        <v>94</v>
      </c>
      <c r="E101" s="7">
        <v>96</v>
      </c>
      <c r="F101" s="7">
        <v>95</v>
      </c>
      <c r="G101" s="7">
        <v>90</v>
      </c>
      <c r="H101" s="7">
        <v>97</v>
      </c>
      <c r="I101" s="7">
        <v>93</v>
      </c>
      <c r="J101" s="14">
        <f t="shared" ref="J101:J111" si="12">AVERAGE(C101:I101)</f>
        <v>93.571428571428569</v>
      </c>
      <c r="K101" s="105"/>
      <c r="L101" s="12"/>
      <c r="M101" s="31"/>
      <c r="N101" s="124"/>
      <c r="P101" s="115">
        <f t="shared" ref="P101:P111" si="13">J101+Q101</f>
        <v>94.071428571428569</v>
      </c>
      <c r="Q101" s="43">
        <v>0.5</v>
      </c>
      <c r="S101" s="43" t="s">
        <v>448</v>
      </c>
    </row>
    <row r="102" spans="1:19">
      <c r="A102" s="131">
        <v>2</v>
      </c>
      <c r="B102" s="7" t="s">
        <v>98</v>
      </c>
      <c r="C102" s="7">
        <v>88</v>
      </c>
      <c r="D102" s="7">
        <v>88</v>
      </c>
      <c r="E102" s="7">
        <v>79</v>
      </c>
      <c r="F102" s="7">
        <v>90</v>
      </c>
      <c r="G102" s="7">
        <v>90</v>
      </c>
      <c r="H102" s="7">
        <v>90</v>
      </c>
      <c r="I102" s="7">
        <v>90</v>
      </c>
      <c r="J102" s="14">
        <f t="shared" si="12"/>
        <v>87.857142857142861</v>
      </c>
      <c r="K102" s="105"/>
      <c r="L102" s="12"/>
      <c r="P102" s="115">
        <f t="shared" si="13"/>
        <v>87.857142857142861</v>
      </c>
    </row>
    <row r="103" spans="1:19">
      <c r="A103" s="6">
        <v>3</v>
      </c>
      <c r="B103" s="4" t="s">
        <v>101</v>
      </c>
      <c r="C103" s="4">
        <v>74</v>
      </c>
      <c r="D103" s="4">
        <v>82</v>
      </c>
      <c r="E103" s="4">
        <v>91</v>
      </c>
      <c r="F103" s="4">
        <v>90</v>
      </c>
      <c r="G103" s="4">
        <v>90</v>
      </c>
      <c r="H103" s="4">
        <v>82</v>
      </c>
      <c r="I103" s="4">
        <v>82</v>
      </c>
      <c r="J103" s="84">
        <f t="shared" si="12"/>
        <v>84.428571428571431</v>
      </c>
      <c r="K103" s="105"/>
      <c r="L103" s="12"/>
      <c r="P103" s="115">
        <f t="shared" si="13"/>
        <v>84.428571428571431</v>
      </c>
    </row>
    <row r="104" spans="1:19">
      <c r="A104" s="131">
        <v>4</v>
      </c>
      <c r="B104" s="7" t="s">
        <v>93</v>
      </c>
      <c r="C104" s="7">
        <v>74</v>
      </c>
      <c r="D104" s="7">
        <v>89</v>
      </c>
      <c r="E104" s="7">
        <v>84</v>
      </c>
      <c r="F104" s="7">
        <v>84</v>
      </c>
      <c r="G104" s="7">
        <v>85</v>
      </c>
      <c r="H104" s="7">
        <v>85</v>
      </c>
      <c r="I104" s="7">
        <v>82</v>
      </c>
      <c r="J104" s="14">
        <f t="shared" si="12"/>
        <v>83.285714285714292</v>
      </c>
      <c r="K104" s="105"/>
      <c r="L104" s="12"/>
      <c r="P104" s="115">
        <f t="shared" si="13"/>
        <v>83.285714285714292</v>
      </c>
    </row>
    <row r="105" spans="1:19">
      <c r="A105" s="6">
        <v>5</v>
      </c>
      <c r="B105" s="4" t="s">
        <v>102</v>
      </c>
      <c r="C105" s="4">
        <v>82</v>
      </c>
      <c r="D105" s="4">
        <v>89</v>
      </c>
      <c r="E105" s="26">
        <v>85</v>
      </c>
      <c r="F105" s="4">
        <v>84</v>
      </c>
      <c r="G105" s="4">
        <v>82</v>
      </c>
      <c r="H105" s="4">
        <v>74</v>
      </c>
      <c r="I105" s="4">
        <v>74</v>
      </c>
      <c r="J105" s="84">
        <f t="shared" si="12"/>
        <v>81.428571428571431</v>
      </c>
      <c r="K105" s="105"/>
      <c r="L105" s="12"/>
      <c r="P105" s="115">
        <f t="shared" si="13"/>
        <v>81.428571428571431</v>
      </c>
    </row>
    <row r="106" spans="1:19">
      <c r="A106" s="6">
        <v>6</v>
      </c>
      <c r="B106" s="4" t="s">
        <v>95</v>
      </c>
      <c r="C106" s="4">
        <v>74</v>
      </c>
      <c r="D106" s="4">
        <v>88</v>
      </c>
      <c r="E106" s="4">
        <v>60</v>
      </c>
      <c r="F106" s="4">
        <v>74</v>
      </c>
      <c r="G106" s="4">
        <v>60</v>
      </c>
      <c r="H106" s="4">
        <v>70</v>
      </c>
      <c r="I106" s="4">
        <v>78</v>
      </c>
      <c r="J106" s="84">
        <f t="shared" si="12"/>
        <v>72</v>
      </c>
      <c r="K106" s="105"/>
      <c r="L106" s="12"/>
      <c r="P106" s="115">
        <f t="shared" si="13"/>
        <v>73</v>
      </c>
      <c r="Q106" s="43">
        <v>1</v>
      </c>
    </row>
    <row r="107" spans="1:19">
      <c r="A107" s="6">
        <v>7</v>
      </c>
      <c r="B107" s="4" t="s">
        <v>94</v>
      </c>
      <c r="C107" s="4">
        <v>74</v>
      </c>
      <c r="D107" s="4">
        <v>68</v>
      </c>
      <c r="E107" s="4">
        <v>74</v>
      </c>
      <c r="F107" s="4">
        <v>74</v>
      </c>
      <c r="G107" s="4">
        <v>70</v>
      </c>
      <c r="H107" s="4">
        <v>74</v>
      </c>
      <c r="I107" s="157">
        <v>74</v>
      </c>
      <c r="J107" s="84">
        <f t="shared" si="12"/>
        <v>72.571428571428569</v>
      </c>
      <c r="K107" s="105"/>
      <c r="L107" s="12"/>
      <c r="P107" s="115">
        <f t="shared" si="13"/>
        <v>72.571428571428569</v>
      </c>
    </row>
    <row r="108" spans="1:19">
      <c r="A108" s="6">
        <v>8</v>
      </c>
      <c r="B108" s="4" t="s">
        <v>97</v>
      </c>
      <c r="C108" s="4">
        <v>60</v>
      </c>
      <c r="D108" s="4">
        <v>82</v>
      </c>
      <c r="E108" s="4">
        <v>83</v>
      </c>
      <c r="F108" s="4">
        <v>60</v>
      </c>
      <c r="G108" s="4">
        <v>74</v>
      </c>
      <c r="H108" s="4">
        <v>74</v>
      </c>
      <c r="I108" s="26">
        <v>74</v>
      </c>
      <c r="J108" s="84">
        <f t="shared" si="12"/>
        <v>72.428571428571431</v>
      </c>
      <c r="K108" s="105"/>
      <c r="L108" s="12"/>
      <c r="P108" s="115">
        <f t="shared" si="13"/>
        <v>72.428571428571431</v>
      </c>
    </row>
    <row r="109" spans="1:19">
      <c r="A109" s="6">
        <v>9</v>
      </c>
      <c r="B109" s="4" t="s">
        <v>103</v>
      </c>
      <c r="C109" s="4">
        <v>64</v>
      </c>
      <c r="D109" s="4">
        <v>70</v>
      </c>
      <c r="E109" s="4">
        <v>74</v>
      </c>
      <c r="F109" s="4">
        <v>64</v>
      </c>
      <c r="G109" s="4">
        <v>64</v>
      </c>
      <c r="H109" s="4">
        <v>70</v>
      </c>
      <c r="I109" s="4">
        <v>74</v>
      </c>
      <c r="J109" s="84">
        <f t="shared" si="12"/>
        <v>68.571428571428569</v>
      </c>
      <c r="K109" s="105"/>
      <c r="L109" s="12"/>
      <c r="P109" s="115">
        <f t="shared" si="13"/>
        <v>68.571428571428569</v>
      </c>
    </row>
    <row r="110" spans="1:19">
      <c r="A110" s="6">
        <v>10</v>
      </c>
      <c r="B110" s="4" t="s">
        <v>100</v>
      </c>
      <c r="C110" s="4">
        <v>60</v>
      </c>
      <c r="D110" s="4">
        <v>73</v>
      </c>
      <c r="E110" s="4">
        <v>61</v>
      </c>
      <c r="F110" s="4">
        <v>64</v>
      </c>
      <c r="G110" s="4">
        <v>60</v>
      </c>
      <c r="H110" s="4">
        <v>63</v>
      </c>
      <c r="I110" s="4">
        <v>74</v>
      </c>
      <c r="J110" s="84">
        <f t="shared" si="12"/>
        <v>65</v>
      </c>
      <c r="K110" s="105"/>
      <c r="L110" s="12"/>
      <c r="P110" s="115">
        <f t="shared" si="13"/>
        <v>65</v>
      </c>
    </row>
    <row r="111" spans="1:19">
      <c r="A111" s="6">
        <v>11</v>
      </c>
      <c r="B111" s="4" t="s">
        <v>99</v>
      </c>
      <c r="C111" s="4">
        <v>60</v>
      </c>
      <c r="D111" s="4">
        <v>73</v>
      </c>
      <c r="E111" s="4">
        <v>32</v>
      </c>
      <c r="F111" s="4">
        <v>60</v>
      </c>
      <c r="G111" s="4">
        <v>60</v>
      </c>
      <c r="H111" s="4">
        <v>63</v>
      </c>
      <c r="I111" s="4">
        <v>74</v>
      </c>
      <c r="J111" s="84">
        <f t="shared" si="12"/>
        <v>60.285714285714285</v>
      </c>
      <c r="K111" s="105"/>
      <c r="L111" s="12"/>
      <c r="P111" s="115">
        <f t="shared" si="13"/>
        <v>60.285714285714285</v>
      </c>
    </row>
    <row r="112" spans="1:19" ht="48" customHeight="1">
      <c r="A112" s="37" t="s">
        <v>317</v>
      </c>
      <c r="B112" s="34" t="s">
        <v>313</v>
      </c>
      <c r="C112" s="161" t="s">
        <v>267</v>
      </c>
      <c r="D112" s="160" t="s">
        <v>388</v>
      </c>
      <c r="E112" s="160" t="s">
        <v>389</v>
      </c>
      <c r="F112" s="162" t="s">
        <v>390</v>
      </c>
      <c r="G112" s="16" t="s">
        <v>391</v>
      </c>
      <c r="H112" s="16" t="s">
        <v>392</v>
      </c>
      <c r="I112" s="16" t="s">
        <v>258</v>
      </c>
      <c r="J112" s="89" t="s">
        <v>259</v>
      </c>
      <c r="K112" s="27" t="s">
        <v>3</v>
      </c>
      <c r="N112" s="132">
        <v>2</v>
      </c>
      <c r="P112" s="116" t="s">
        <v>441</v>
      </c>
    </row>
    <row r="113" spans="1:19">
      <c r="A113" s="131">
        <v>1</v>
      </c>
      <c r="B113" s="7" t="s">
        <v>112</v>
      </c>
      <c r="C113" s="7">
        <v>98</v>
      </c>
      <c r="D113" s="7">
        <v>98</v>
      </c>
      <c r="E113" s="7">
        <v>97</v>
      </c>
      <c r="F113" s="7">
        <v>90</v>
      </c>
      <c r="G113" s="7">
        <v>93</v>
      </c>
      <c r="H113" s="7">
        <v>90</v>
      </c>
      <c r="I113" s="7">
        <v>93</v>
      </c>
      <c r="J113" s="7">
        <v>93</v>
      </c>
      <c r="K113" s="14">
        <f t="shared" ref="K113:K125" si="14">AVERAGE(C113:J113)</f>
        <v>94</v>
      </c>
      <c r="M113" s="31"/>
      <c r="N113" s="124"/>
      <c r="P113" s="115">
        <f t="shared" ref="P113:P125" si="15">K113+Q113</f>
        <v>94.75</v>
      </c>
      <c r="Q113" s="43">
        <v>0.75</v>
      </c>
      <c r="S113" s="43" t="s">
        <v>442</v>
      </c>
    </row>
    <row r="114" spans="1:19">
      <c r="A114" s="131">
        <v>2</v>
      </c>
      <c r="B114" s="7" t="s">
        <v>115</v>
      </c>
      <c r="C114" s="7">
        <v>93</v>
      </c>
      <c r="D114" s="7">
        <v>98</v>
      </c>
      <c r="E114" s="7">
        <v>97</v>
      </c>
      <c r="F114" s="7">
        <v>82</v>
      </c>
      <c r="G114" s="7">
        <v>90</v>
      </c>
      <c r="H114" s="7">
        <v>82</v>
      </c>
      <c r="I114" s="7">
        <v>89</v>
      </c>
      <c r="J114" s="7">
        <v>90</v>
      </c>
      <c r="K114" s="14">
        <f t="shared" si="14"/>
        <v>90.125</v>
      </c>
      <c r="M114" s="31"/>
      <c r="N114" s="124"/>
      <c r="P114" s="115">
        <f t="shared" si="15"/>
        <v>90.125</v>
      </c>
    </row>
    <row r="115" spans="1:19">
      <c r="A115" s="131">
        <v>3</v>
      </c>
      <c r="B115" s="7" t="s">
        <v>116</v>
      </c>
      <c r="C115" s="7">
        <v>90</v>
      </c>
      <c r="D115" s="7">
        <v>74</v>
      </c>
      <c r="E115" s="7">
        <v>90</v>
      </c>
      <c r="F115" s="7">
        <v>90</v>
      </c>
      <c r="G115" s="7">
        <v>90</v>
      </c>
      <c r="H115" s="7">
        <v>90</v>
      </c>
      <c r="I115" s="7">
        <v>82</v>
      </c>
      <c r="J115" s="7">
        <v>90</v>
      </c>
      <c r="K115" s="14">
        <f t="shared" si="14"/>
        <v>87</v>
      </c>
      <c r="P115" s="115">
        <f t="shared" si="15"/>
        <v>88.625</v>
      </c>
      <c r="Q115" s="43">
        <v>1.625</v>
      </c>
    </row>
    <row r="116" spans="1:19">
      <c r="A116" s="6">
        <v>4</v>
      </c>
      <c r="B116" s="4" t="s">
        <v>114</v>
      </c>
      <c r="C116" s="4">
        <v>93</v>
      </c>
      <c r="D116" s="4">
        <v>86</v>
      </c>
      <c r="E116" s="4">
        <v>93</v>
      </c>
      <c r="F116" s="4">
        <v>74</v>
      </c>
      <c r="G116" s="4">
        <v>90</v>
      </c>
      <c r="H116" s="4">
        <v>90</v>
      </c>
      <c r="I116" s="4">
        <v>82</v>
      </c>
      <c r="J116" s="4">
        <v>90</v>
      </c>
      <c r="K116" s="84">
        <f t="shared" si="14"/>
        <v>87.25</v>
      </c>
      <c r="P116" s="115">
        <f t="shared" si="15"/>
        <v>87.25</v>
      </c>
    </row>
    <row r="117" spans="1:19">
      <c r="A117" s="131">
        <v>5</v>
      </c>
      <c r="B117" s="7" t="s">
        <v>109</v>
      </c>
      <c r="C117" s="7">
        <v>89</v>
      </c>
      <c r="D117" s="7">
        <v>74</v>
      </c>
      <c r="E117" s="7">
        <v>93</v>
      </c>
      <c r="F117" s="7">
        <v>74</v>
      </c>
      <c r="G117" s="7">
        <v>82</v>
      </c>
      <c r="H117" s="7">
        <v>93</v>
      </c>
      <c r="I117" s="7">
        <v>89</v>
      </c>
      <c r="J117" s="7">
        <v>90</v>
      </c>
      <c r="K117" s="14">
        <f t="shared" si="14"/>
        <v>85.5</v>
      </c>
      <c r="P117" s="115">
        <f t="shared" si="15"/>
        <v>85.5</v>
      </c>
    </row>
    <row r="118" spans="1:19">
      <c r="A118" s="131">
        <v>6</v>
      </c>
      <c r="B118" s="7" t="s">
        <v>111</v>
      </c>
      <c r="C118" s="7">
        <v>81</v>
      </c>
      <c r="D118" s="7">
        <v>74</v>
      </c>
      <c r="E118" s="7">
        <v>89</v>
      </c>
      <c r="F118" s="7">
        <v>82</v>
      </c>
      <c r="G118" s="7">
        <v>74</v>
      </c>
      <c r="H118" s="7">
        <v>82</v>
      </c>
      <c r="I118" s="7">
        <v>85</v>
      </c>
      <c r="J118" s="7">
        <v>90</v>
      </c>
      <c r="K118" s="14">
        <f t="shared" si="14"/>
        <v>82.125</v>
      </c>
      <c r="P118" s="115">
        <f t="shared" si="15"/>
        <v>82.125</v>
      </c>
    </row>
    <row r="119" spans="1:19">
      <c r="A119" s="6">
        <v>7</v>
      </c>
      <c r="B119" s="4" t="s">
        <v>113</v>
      </c>
      <c r="C119" s="4">
        <v>93</v>
      </c>
      <c r="D119" s="4">
        <v>74</v>
      </c>
      <c r="E119" s="4">
        <v>78</v>
      </c>
      <c r="F119" s="4">
        <v>74</v>
      </c>
      <c r="G119" s="4">
        <v>82</v>
      </c>
      <c r="H119" s="4">
        <v>74</v>
      </c>
      <c r="I119" s="4">
        <v>85</v>
      </c>
      <c r="J119" s="4">
        <v>90</v>
      </c>
      <c r="K119" s="84">
        <f t="shared" si="14"/>
        <v>81.25</v>
      </c>
      <c r="P119" s="115">
        <f t="shared" si="15"/>
        <v>81.25</v>
      </c>
    </row>
    <row r="120" spans="1:19">
      <c r="A120" s="6">
        <v>8</v>
      </c>
      <c r="B120" s="4" t="s">
        <v>105</v>
      </c>
      <c r="C120" s="4">
        <v>64</v>
      </c>
      <c r="D120" s="4">
        <v>64</v>
      </c>
      <c r="E120" s="4">
        <v>64</v>
      </c>
      <c r="F120" s="4">
        <v>74</v>
      </c>
      <c r="G120" s="4">
        <v>73</v>
      </c>
      <c r="H120" s="4">
        <v>60</v>
      </c>
      <c r="I120" s="4">
        <v>82</v>
      </c>
      <c r="J120" s="26">
        <v>74</v>
      </c>
      <c r="K120" s="84">
        <f t="shared" si="14"/>
        <v>69.375</v>
      </c>
      <c r="P120" s="115">
        <f t="shared" si="15"/>
        <v>69.375</v>
      </c>
    </row>
    <row r="121" spans="1:19">
      <c r="A121" s="6">
        <v>9</v>
      </c>
      <c r="B121" s="4" t="s">
        <v>110</v>
      </c>
      <c r="C121" s="4">
        <v>63</v>
      </c>
      <c r="D121" s="4">
        <v>63</v>
      </c>
      <c r="E121" s="4">
        <v>64</v>
      </c>
      <c r="F121" s="4">
        <v>65</v>
      </c>
      <c r="G121" s="4">
        <v>73</v>
      </c>
      <c r="H121" s="4">
        <v>64</v>
      </c>
      <c r="I121" s="4">
        <v>70</v>
      </c>
      <c r="J121" s="26">
        <v>82</v>
      </c>
      <c r="K121" s="84">
        <f t="shared" si="14"/>
        <v>68</v>
      </c>
      <c r="P121" s="115">
        <f t="shared" si="15"/>
        <v>68</v>
      </c>
    </row>
    <row r="122" spans="1:19">
      <c r="A122" s="6">
        <v>10</v>
      </c>
      <c r="B122" s="4" t="s">
        <v>106</v>
      </c>
      <c r="C122" s="4">
        <v>61</v>
      </c>
      <c r="D122" s="4">
        <v>64</v>
      </c>
      <c r="E122" s="4">
        <v>61</v>
      </c>
      <c r="F122" s="4">
        <v>65</v>
      </c>
      <c r="G122" s="4">
        <v>60</v>
      </c>
      <c r="H122" s="4">
        <v>60</v>
      </c>
      <c r="I122" s="4">
        <v>70</v>
      </c>
      <c r="J122" s="26">
        <v>82</v>
      </c>
      <c r="K122" s="84">
        <f t="shared" si="14"/>
        <v>65.375</v>
      </c>
      <c r="P122" s="115">
        <f t="shared" si="15"/>
        <v>65.375</v>
      </c>
    </row>
    <row r="123" spans="1:19">
      <c r="A123" s="6">
        <v>11</v>
      </c>
      <c r="B123" s="4" t="s">
        <v>107</v>
      </c>
      <c r="C123" s="4">
        <v>61</v>
      </c>
      <c r="D123" s="4">
        <v>63</v>
      </c>
      <c r="E123" s="4">
        <v>63</v>
      </c>
      <c r="F123" s="4">
        <v>60</v>
      </c>
      <c r="G123" s="4">
        <v>63</v>
      </c>
      <c r="H123" s="4">
        <v>60</v>
      </c>
      <c r="I123" s="4">
        <v>61</v>
      </c>
      <c r="J123" s="26">
        <v>90</v>
      </c>
      <c r="K123" s="84">
        <f t="shared" si="14"/>
        <v>65.125</v>
      </c>
      <c r="P123" s="115">
        <f t="shared" si="15"/>
        <v>65.125</v>
      </c>
    </row>
    <row r="124" spans="1:19">
      <c r="A124" s="6">
        <v>12</v>
      </c>
      <c r="B124" s="4" t="s">
        <v>104</v>
      </c>
      <c r="C124" s="4">
        <v>60</v>
      </c>
      <c r="D124" s="4">
        <v>63</v>
      </c>
      <c r="E124" s="4">
        <v>60</v>
      </c>
      <c r="F124" s="4">
        <v>60</v>
      </c>
      <c r="G124" s="4">
        <v>68</v>
      </c>
      <c r="H124" s="4">
        <v>60</v>
      </c>
      <c r="I124" s="4">
        <v>60</v>
      </c>
      <c r="J124" s="26">
        <v>64</v>
      </c>
      <c r="K124" s="84">
        <f t="shared" si="14"/>
        <v>61.875</v>
      </c>
      <c r="P124" s="115">
        <f t="shared" si="15"/>
        <v>61.875</v>
      </c>
    </row>
    <row r="125" spans="1:19">
      <c r="A125" s="6">
        <v>14</v>
      </c>
      <c r="B125" s="4" t="s">
        <v>108</v>
      </c>
      <c r="C125" s="4">
        <v>60</v>
      </c>
      <c r="D125" s="4">
        <v>63</v>
      </c>
      <c r="E125" s="4">
        <v>60</v>
      </c>
      <c r="F125" s="4">
        <v>60</v>
      </c>
      <c r="G125" s="4">
        <v>63</v>
      </c>
      <c r="H125" s="4">
        <v>60</v>
      </c>
      <c r="I125" s="4">
        <v>61</v>
      </c>
      <c r="J125" s="26">
        <v>64</v>
      </c>
      <c r="K125" s="84">
        <f t="shared" si="14"/>
        <v>61.375</v>
      </c>
      <c r="P125" s="115">
        <f t="shared" si="15"/>
        <v>61.375</v>
      </c>
    </row>
    <row r="126" spans="1:19" ht="142.5">
      <c r="A126" s="137" t="s">
        <v>318</v>
      </c>
      <c r="B126" s="34" t="s">
        <v>310</v>
      </c>
      <c r="C126" s="16" t="s">
        <v>393</v>
      </c>
      <c r="D126" s="16" t="s">
        <v>394</v>
      </c>
      <c r="E126" s="16" t="s">
        <v>395</v>
      </c>
      <c r="F126" s="16" t="s">
        <v>396</v>
      </c>
      <c r="G126" s="16" t="s">
        <v>272</v>
      </c>
      <c r="H126" s="16" t="s">
        <v>397</v>
      </c>
      <c r="I126" s="16" t="s">
        <v>398</v>
      </c>
      <c r="J126" s="16" t="s">
        <v>399</v>
      </c>
      <c r="K126" s="95" t="s">
        <v>400</v>
      </c>
      <c r="L126" s="27" t="s">
        <v>3</v>
      </c>
      <c r="P126" s="116" t="s">
        <v>441</v>
      </c>
    </row>
    <row r="127" spans="1:19">
      <c r="A127" s="6">
        <v>1</v>
      </c>
      <c r="B127" s="7" t="s">
        <v>124</v>
      </c>
      <c r="C127" s="7">
        <v>97</v>
      </c>
      <c r="D127" s="7">
        <v>97</v>
      </c>
      <c r="E127" s="7">
        <v>93</v>
      </c>
      <c r="F127" s="7">
        <v>90</v>
      </c>
      <c r="G127" s="7">
        <v>90</v>
      </c>
      <c r="H127" s="7">
        <v>90</v>
      </c>
      <c r="I127" s="7">
        <v>90</v>
      </c>
      <c r="J127" s="7">
        <v>90</v>
      </c>
      <c r="K127" s="21">
        <v>90</v>
      </c>
      <c r="L127" s="14">
        <f>AVERAGE(C127:K127)</f>
        <v>91.888888888888886</v>
      </c>
      <c r="M127" s="104"/>
      <c r="N127" s="124"/>
      <c r="P127" s="115">
        <f t="shared" ref="P127:P141" si="16">L127+Q127</f>
        <v>92.888888888888886</v>
      </c>
      <c r="Q127" s="43">
        <v>1</v>
      </c>
      <c r="S127" s="43" t="s">
        <v>432</v>
      </c>
    </row>
    <row r="128" spans="1:19">
      <c r="A128" s="6">
        <v>2</v>
      </c>
      <c r="B128" s="7" t="s">
        <v>117</v>
      </c>
      <c r="C128" s="7">
        <v>100</v>
      </c>
      <c r="D128" s="7">
        <v>97</v>
      </c>
      <c r="E128" s="7">
        <v>97</v>
      </c>
      <c r="F128" s="7">
        <v>90</v>
      </c>
      <c r="G128" s="7">
        <v>93</v>
      </c>
      <c r="H128" s="7">
        <v>97</v>
      </c>
      <c r="I128" s="7">
        <v>97</v>
      </c>
      <c r="J128" s="7">
        <v>96</v>
      </c>
      <c r="K128" s="21">
        <v>96</v>
      </c>
      <c r="L128" s="14">
        <f>AVERAGE(C129:K129)</f>
        <v>90.777777777777771</v>
      </c>
      <c r="M128" s="104"/>
      <c r="N128" s="124"/>
      <c r="P128" s="115">
        <f t="shared" si="16"/>
        <v>91.277777777777771</v>
      </c>
      <c r="Q128" s="43">
        <v>0.5</v>
      </c>
      <c r="S128" s="43" t="s">
        <v>435</v>
      </c>
    </row>
    <row r="129" spans="1:19">
      <c r="A129" s="6">
        <v>3</v>
      </c>
      <c r="B129" s="7" t="s">
        <v>129</v>
      </c>
      <c r="C129" s="7">
        <v>90</v>
      </c>
      <c r="D129" s="7">
        <v>90</v>
      </c>
      <c r="E129" s="7">
        <v>90</v>
      </c>
      <c r="F129" s="7">
        <v>90</v>
      </c>
      <c r="G129" s="7">
        <v>90</v>
      </c>
      <c r="H129" s="7">
        <v>97</v>
      </c>
      <c r="I129" s="7">
        <v>90</v>
      </c>
      <c r="J129" s="7">
        <v>90</v>
      </c>
      <c r="K129" s="21">
        <v>90</v>
      </c>
      <c r="L129" s="14">
        <f t="shared" ref="L129:L141" si="17">AVERAGE(C129:K129)</f>
        <v>90.777777777777771</v>
      </c>
      <c r="M129" s="104"/>
      <c r="N129" s="124"/>
      <c r="P129" s="115">
        <f t="shared" si="16"/>
        <v>90.777777777777771</v>
      </c>
    </row>
    <row r="130" spans="1:19">
      <c r="A130" s="6">
        <v>4</v>
      </c>
      <c r="B130" s="7" t="s">
        <v>122</v>
      </c>
      <c r="C130" s="7">
        <v>93</v>
      </c>
      <c r="D130" s="7">
        <v>83</v>
      </c>
      <c r="E130" s="7">
        <v>90</v>
      </c>
      <c r="F130" s="7">
        <v>82</v>
      </c>
      <c r="G130" s="7">
        <v>90</v>
      </c>
      <c r="H130" s="7">
        <v>90</v>
      </c>
      <c r="I130" s="7">
        <v>90</v>
      </c>
      <c r="J130" s="7">
        <v>90</v>
      </c>
      <c r="K130" s="21">
        <v>90</v>
      </c>
      <c r="L130" s="14">
        <f t="shared" si="17"/>
        <v>88.666666666666671</v>
      </c>
      <c r="N130" s="124"/>
      <c r="P130" s="115">
        <f t="shared" si="16"/>
        <v>88.666666666666671</v>
      </c>
    </row>
    <row r="131" spans="1:19">
      <c r="A131" s="6">
        <v>6</v>
      </c>
      <c r="B131" s="7" t="s">
        <v>121</v>
      </c>
      <c r="C131" s="7">
        <v>80</v>
      </c>
      <c r="D131" s="7">
        <v>83</v>
      </c>
      <c r="E131" s="7">
        <v>90</v>
      </c>
      <c r="F131" s="7">
        <v>74</v>
      </c>
      <c r="G131" s="7">
        <v>82</v>
      </c>
      <c r="H131" s="7">
        <v>82</v>
      </c>
      <c r="I131" s="7">
        <v>89</v>
      </c>
      <c r="J131" s="7">
        <v>96</v>
      </c>
      <c r="K131" s="21">
        <v>84</v>
      </c>
      <c r="L131" s="14">
        <f t="shared" si="17"/>
        <v>84.444444444444443</v>
      </c>
      <c r="P131" s="115">
        <f t="shared" si="16"/>
        <v>84.444444444444443</v>
      </c>
    </row>
    <row r="132" spans="1:19">
      <c r="A132" s="6">
        <v>7</v>
      </c>
      <c r="B132" s="4" t="s">
        <v>118</v>
      </c>
      <c r="C132" s="4">
        <v>89</v>
      </c>
      <c r="D132" s="4">
        <v>74</v>
      </c>
      <c r="E132" s="4">
        <v>89</v>
      </c>
      <c r="F132" s="4">
        <v>78</v>
      </c>
      <c r="G132" s="4">
        <v>85</v>
      </c>
      <c r="H132" s="4">
        <v>74</v>
      </c>
      <c r="I132" s="4">
        <v>89</v>
      </c>
      <c r="J132" s="4">
        <v>84</v>
      </c>
      <c r="K132" s="20">
        <v>90</v>
      </c>
      <c r="L132" s="84">
        <f t="shared" si="17"/>
        <v>83.555555555555557</v>
      </c>
      <c r="P132" s="115">
        <f t="shared" si="16"/>
        <v>83.555555555555557</v>
      </c>
    </row>
    <row r="133" spans="1:19">
      <c r="A133" s="6">
        <v>8</v>
      </c>
      <c r="B133" s="4" t="s">
        <v>119</v>
      </c>
      <c r="C133" s="4">
        <v>89</v>
      </c>
      <c r="D133" s="4">
        <v>83</v>
      </c>
      <c r="E133" s="4">
        <v>89</v>
      </c>
      <c r="F133" s="4">
        <v>70</v>
      </c>
      <c r="G133" s="4">
        <v>74</v>
      </c>
      <c r="H133" s="4">
        <v>74</v>
      </c>
      <c r="I133" s="4">
        <v>89</v>
      </c>
      <c r="J133" s="4">
        <v>84</v>
      </c>
      <c r="K133" s="20">
        <v>84</v>
      </c>
      <c r="L133" s="84">
        <f t="shared" si="17"/>
        <v>81.777777777777771</v>
      </c>
      <c r="P133" s="115">
        <f t="shared" si="16"/>
        <v>81.777777777777771</v>
      </c>
    </row>
    <row r="134" spans="1:19">
      <c r="A134" s="6">
        <v>9</v>
      </c>
      <c r="B134" s="7" t="s">
        <v>120</v>
      </c>
      <c r="C134" s="7">
        <v>78</v>
      </c>
      <c r="D134" s="7">
        <v>83</v>
      </c>
      <c r="E134" s="7">
        <v>80</v>
      </c>
      <c r="F134" s="7">
        <v>74</v>
      </c>
      <c r="G134" s="7">
        <v>74</v>
      </c>
      <c r="H134" s="7">
        <v>74</v>
      </c>
      <c r="I134" s="7">
        <v>74</v>
      </c>
      <c r="J134" s="7">
        <v>74</v>
      </c>
      <c r="K134" s="21">
        <v>74</v>
      </c>
      <c r="L134" s="14">
        <f t="shared" si="17"/>
        <v>76.111111111111114</v>
      </c>
      <c r="P134" s="115">
        <f t="shared" si="16"/>
        <v>76.111111111111114</v>
      </c>
    </row>
    <row r="135" spans="1:19">
      <c r="A135" s="6">
        <v>10</v>
      </c>
      <c r="B135" s="7" t="s">
        <v>126</v>
      </c>
      <c r="C135" s="7">
        <v>78</v>
      </c>
      <c r="D135" s="7">
        <v>70</v>
      </c>
      <c r="E135" s="7">
        <v>75</v>
      </c>
      <c r="F135" s="7">
        <v>70</v>
      </c>
      <c r="G135" s="7">
        <v>82</v>
      </c>
      <c r="H135" s="7">
        <v>74</v>
      </c>
      <c r="I135" s="7">
        <v>80</v>
      </c>
      <c r="J135" s="7">
        <v>70</v>
      </c>
      <c r="K135" s="21">
        <v>70</v>
      </c>
      <c r="L135" s="14">
        <f t="shared" si="17"/>
        <v>74.333333333333329</v>
      </c>
      <c r="P135" s="115">
        <f t="shared" si="16"/>
        <v>74.333333333333329</v>
      </c>
    </row>
    <row r="136" spans="1:19">
      <c r="A136" s="6">
        <v>11</v>
      </c>
      <c r="B136" s="7" t="s">
        <v>125</v>
      </c>
      <c r="C136" s="7">
        <v>78</v>
      </c>
      <c r="D136" s="7">
        <v>60</v>
      </c>
      <c r="E136" s="7">
        <v>75</v>
      </c>
      <c r="F136" s="7">
        <v>74</v>
      </c>
      <c r="G136" s="7">
        <v>82</v>
      </c>
      <c r="H136" s="7">
        <v>74</v>
      </c>
      <c r="I136" s="7">
        <v>80</v>
      </c>
      <c r="J136" s="7">
        <v>74</v>
      </c>
      <c r="K136" s="21">
        <v>70</v>
      </c>
      <c r="L136" s="14">
        <f t="shared" si="17"/>
        <v>74.111111111111114</v>
      </c>
      <c r="P136" s="115">
        <f t="shared" si="16"/>
        <v>74.111111111111114</v>
      </c>
    </row>
    <row r="137" spans="1:19">
      <c r="A137" s="6">
        <v>12</v>
      </c>
      <c r="B137" s="4" t="s">
        <v>127</v>
      </c>
      <c r="C137" s="4">
        <v>78</v>
      </c>
      <c r="D137" s="4">
        <v>70</v>
      </c>
      <c r="E137" s="4">
        <v>74</v>
      </c>
      <c r="F137" s="4">
        <v>64</v>
      </c>
      <c r="G137" s="4">
        <v>73</v>
      </c>
      <c r="H137" s="4">
        <v>74</v>
      </c>
      <c r="I137" s="4">
        <v>76</v>
      </c>
      <c r="J137" s="4">
        <v>70</v>
      </c>
      <c r="K137" s="20">
        <v>70</v>
      </c>
      <c r="L137" s="84">
        <f t="shared" si="17"/>
        <v>72.111111111111114</v>
      </c>
      <c r="P137" s="115">
        <f t="shared" si="16"/>
        <v>72.111111111111114</v>
      </c>
    </row>
    <row r="138" spans="1:19">
      <c r="A138" s="6">
        <v>13</v>
      </c>
      <c r="B138" s="4" t="s">
        <v>128</v>
      </c>
      <c r="C138" s="4">
        <v>78</v>
      </c>
      <c r="D138" s="4">
        <v>70</v>
      </c>
      <c r="E138" s="4">
        <v>72</v>
      </c>
      <c r="F138" s="4">
        <v>64</v>
      </c>
      <c r="G138" s="4">
        <v>73</v>
      </c>
      <c r="H138" s="4">
        <v>74</v>
      </c>
      <c r="I138" s="4">
        <v>76</v>
      </c>
      <c r="J138" s="4">
        <v>70</v>
      </c>
      <c r="K138" s="20">
        <v>70</v>
      </c>
      <c r="L138" s="84">
        <f t="shared" si="17"/>
        <v>71.888888888888886</v>
      </c>
      <c r="P138" s="115">
        <f t="shared" si="16"/>
        <v>71.888888888888886</v>
      </c>
    </row>
    <row r="139" spans="1:19">
      <c r="A139" s="6">
        <v>14</v>
      </c>
      <c r="B139" s="7" t="s">
        <v>130</v>
      </c>
      <c r="C139" s="7">
        <v>64</v>
      </c>
      <c r="D139" s="7">
        <v>60</v>
      </c>
      <c r="E139" s="7">
        <v>60</v>
      </c>
      <c r="F139" s="7">
        <v>64</v>
      </c>
      <c r="G139" s="7">
        <v>73</v>
      </c>
      <c r="H139" s="7">
        <v>64</v>
      </c>
      <c r="I139" s="7">
        <v>60</v>
      </c>
      <c r="J139" s="7">
        <v>60</v>
      </c>
      <c r="K139" s="21">
        <v>60</v>
      </c>
      <c r="L139" s="14">
        <f t="shared" si="17"/>
        <v>62.777777777777779</v>
      </c>
      <c r="P139" s="115">
        <f t="shared" si="16"/>
        <v>62.777777777777779</v>
      </c>
    </row>
    <row r="140" spans="1:19">
      <c r="A140" s="6">
        <v>15</v>
      </c>
      <c r="B140" s="7" t="s">
        <v>123</v>
      </c>
      <c r="C140" s="7">
        <v>61</v>
      </c>
      <c r="D140" s="7">
        <v>60</v>
      </c>
      <c r="E140" s="7">
        <v>68</v>
      </c>
      <c r="F140" s="7">
        <v>60</v>
      </c>
      <c r="G140" s="7">
        <v>60</v>
      </c>
      <c r="H140" s="7">
        <v>60</v>
      </c>
      <c r="I140" s="7">
        <v>60</v>
      </c>
      <c r="J140" s="7">
        <v>60</v>
      </c>
      <c r="K140" s="21">
        <v>60</v>
      </c>
      <c r="L140" s="14">
        <f t="shared" si="17"/>
        <v>61</v>
      </c>
      <c r="P140" s="115">
        <f t="shared" si="16"/>
        <v>61</v>
      </c>
    </row>
    <row r="141" spans="1:19">
      <c r="A141" s="6">
        <v>16</v>
      </c>
      <c r="B141" s="4" t="s">
        <v>131</v>
      </c>
      <c r="C141" s="4">
        <v>61</v>
      </c>
      <c r="D141" s="4">
        <v>60</v>
      </c>
      <c r="E141" s="4">
        <v>60</v>
      </c>
      <c r="F141" s="4">
        <v>60</v>
      </c>
      <c r="G141" s="4">
        <v>60</v>
      </c>
      <c r="H141" s="4">
        <v>60</v>
      </c>
      <c r="I141" s="4">
        <v>60</v>
      </c>
      <c r="J141" s="4">
        <v>60</v>
      </c>
      <c r="K141" s="20">
        <v>60</v>
      </c>
      <c r="L141" s="84">
        <f t="shared" si="17"/>
        <v>60.111111111111114</v>
      </c>
      <c r="P141" s="115">
        <f t="shared" si="16"/>
        <v>60.111111111111114</v>
      </c>
    </row>
    <row r="142" spans="1:19" ht="82.5" customHeight="1">
      <c r="A142" s="37" t="s">
        <v>319</v>
      </c>
      <c r="B142" s="34" t="s">
        <v>311</v>
      </c>
      <c r="C142" s="16" t="s">
        <v>393</v>
      </c>
      <c r="D142" s="16" t="s">
        <v>394</v>
      </c>
      <c r="E142" s="16" t="s">
        <v>262</v>
      </c>
      <c r="F142" s="16" t="s">
        <v>396</v>
      </c>
      <c r="G142" s="16" t="s">
        <v>401</v>
      </c>
      <c r="H142" s="16" t="s">
        <v>263</v>
      </c>
      <c r="I142" s="16" t="s">
        <v>256</v>
      </c>
      <c r="J142" s="16" t="s">
        <v>402</v>
      </c>
      <c r="K142" s="16" t="s">
        <v>403</v>
      </c>
      <c r="L142" s="27" t="s">
        <v>3</v>
      </c>
      <c r="M142" s="93"/>
      <c r="N142" s="117"/>
      <c r="P142" s="116" t="s">
        <v>441</v>
      </c>
    </row>
    <row r="143" spans="1:19">
      <c r="A143" s="6">
        <v>1</v>
      </c>
      <c r="B143" s="7" t="s">
        <v>139</v>
      </c>
      <c r="C143" s="7">
        <v>87</v>
      </c>
      <c r="D143" s="7">
        <v>83</v>
      </c>
      <c r="E143" s="7">
        <v>95</v>
      </c>
      <c r="F143" s="7">
        <v>90</v>
      </c>
      <c r="G143" s="7">
        <v>93</v>
      </c>
      <c r="H143" s="7">
        <v>93</v>
      </c>
      <c r="I143" s="7">
        <v>83</v>
      </c>
      <c r="J143" s="7">
        <v>82</v>
      </c>
      <c r="K143" s="7">
        <v>82</v>
      </c>
      <c r="L143" s="14">
        <f t="shared" ref="L143:L155" si="18">AVERAGE(C143:K143)</f>
        <v>87.555555555555557</v>
      </c>
      <c r="M143" s="22"/>
      <c r="N143" s="124"/>
      <c r="O143" s="94"/>
      <c r="P143" s="115">
        <f t="shared" ref="P143:P155" si="19">L143+Q143</f>
        <v>87.555555555555557</v>
      </c>
      <c r="S143" s="43" t="s">
        <v>431</v>
      </c>
    </row>
    <row r="144" spans="1:19">
      <c r="A144" s="6">
        <v>2</v>
      </c>
      <c r="B144" s="7" t="s">
        <v>136</v>
      </c>
      <c r="C144" s="7">
        <v>89</v>
      </c>
      <c r="D144" s="7">
        <v>74</v>
      </c>
      <c r="E144" s="7">
        <v>93</v>
      </c>
      <c r="F144" s="7">
        <v>70</v>
      </c>
      <c r="G144" s="7">
        <v>90</v>
      </c>
      <c r="H144" s="7">
        <v>90</v>
      </c>
      <c r="I144" s="7">
        <v>82</v>
      </c>
      <c r="J144" s="7">
        <v>74</v>
      </c>
      <c r="K144" s="7">
        <v>74</v>
      </c>
      <c r="L144" s="14">
        <f t="shared" si="18"/>
        <v>81.777777777777771</v>
      </c>
      <c r="M144" s="22"/>
      <c r="N144" s="124"/>
      <c r="O144" s="94"/>
      <c r="P144" s="115">
        <f t="shared" si="19"/>
        <v>81.777777777777771</v>
      </c>
    </row>
    <row r="145" spans="1:19">
      <c r="A145" s="6">
        <v>3</v>
      </c>
      <c r="B145" s="7" t="s">
        <v>133</v>
      </c>
      <c r="C145" s="7">
        <v>87</v>
      </c>
      <c r="D145" s="7">
        <v>83</v>
      </c>
      <c r="E145" s="7">
        <v>82</v>
      </c>
      <c r="F145" s="7">
        <v>85</v>
      </c>
      <c r="G145" s="7">
        <v>78</v>
      </c>
      <c r="H145" s="7">
        <v>90</v>
      </c>
      <c r="I145" s="7">
        <v>82</v>
      </c>
      <c r="J145" s="7">
        <v>74</v>
      </c>
      <c r="K145" s="7">
        <v>74</v>
      </c>
      <c r="L145" s="14">
        <f t="shared" si="18"/>
        <v>81.666666666666671</v>
      </c>
      <c r="M145" s="22"/>
      <c r="N145" s="124"/>
      <c r="O145" s="94"/>
      <c r="P145" s="115">
        <f t="shared" si="19"/>
        <v>81.666666666666671</v>
      </c>
    </row>
    <row r="146" spans="1:19">
      <c r="A146" s="6">
        <v>4</v>
      </c>
      <c r="B146" s="4" t="s">
        <v>132</v>
      </c>
      <c r="C146" s="4">
        <v>74</v>
      </c>
      <c r="D146" s="4">
        <v>62</v>
      </c>
      <c r="E146" s="4">
        <v>62</v>
      </c>
      <c r="F146" s="4">
        <v>64</v>
      </c>
      <c r="G146" s="4">
        <v>85</v>
      </c>
      <c r="H146" s="4">
        <v>90</v>
      </c>
      <c r="I146" s="4">
        <v>74</v>
      </c>
      <c r="J146" s="4">
        <v>74</v>
      </c>
      <c r="K146" s="4">
        <v>74</v>
      </c>
      <c r="L146" s="84">
        <f t="shared" si="18"/>
        <v>73.222222222222229</v>
      </c>
      <c r="M146" s="22"/>
      <c r="P146" s="115">
        <f t="shared" si="19"/>
        <v>73.222222222222229</v>
      </c>
    </row>
    <row r="147" spans="1:19">
      <c r="A147" s="6">
        <v>5</v>
      </c>
      <c r="B147" s="7" t="s">
        <v>143</v>
      </c>
      <c r="C147" s="7">
        <v>61</v>
      </c>
      <c r="D147" s="7">
        <v>60</v>
      </c>
      <c r="E147" s="7">
        <v>82</v>
      </c>
      <c r="F147" s="7">
        <v>70</v>
      </c>
      <c r="G147" s="7">
        <v>78</v>
      </c>
      <c r="H147" s="7">
        <v>85</v>
      </c>
      <c r="I147" s="7">
        <v>74</v>
      </c>
      <c r="J147" s="7">
        <v>74</v>
      </c>
      <c r="K147" s="7">
        <v>74</v>
      </c>
      <c r="L147" s="14">
        <f t="shared" si="18"/>
        <v>73.111111111111114</v>
      </c>
      <c r="M147" s="22"/>
      <c r="N147" s="124"/>
      <c r="O147" s="94"/>
      <c r="P147" s="115">
        <f t="shared" si="19"/>
        <v>73.111111111111114</v>
      </c>
    </row>
    <row r="148" spans="1:19">
      <c r="A148" s="6">
        <v>6</v>
      </c>
      <c r="B148" s="4" t="s">
        <v>142</v>
      </c>
      <c r="C148" s="4">
        <v>78</v>
      </c>
      <c r="D148" s="4">
        <v>62</v>
      </c>
      <c r="E148" s="4">
        <v>74</v>
      </c>
      <c r="F148" s="4">
        <v>74</v>
      </c>
      <c r="G148" s="4">
        <v>74</v>
      </c>
      <c r="H148" s="4">
        <v>74</v>
      </c>
      <c r="I148" s="4">
        <v>73</v>
      </c>
      <c r="J148" s="4">
        <v>74</v>
      </c>
      <c r="K148" s="4">
        <v>70</v>
      </c>
      <c r="L148" s="84">
        <f t="shared" si="18"/>
        <v>72.555555555555557</v>
      </c>
      <c r="M148" s="22"/>
      <c r="N148" s="124"/>
      <c r="O148" s="94"/>
      <c r="P148" s="115">
        <f t="shared" si="19"/>
        <v>72.555555555555557</v>
      </c>
      <c r="S148" s="43" t="s">
        <v>434</v>
      </c>
    </row>
    <row r="149" spans="1:19">
      <c r="A149" s="6">
        <v>7</v>
      </c>
      <c r="B149" s="7" t="s">
        <v>144</v>
      </c>
      <c r="C149" s="7">
        <v>78</v>
      </c>
      <c r="D149" s="7">
        <v>70</v>
      </c>
      <c r="E149" s="7">
        <v>74</v>
      </c>
      <c r="F149" s="7">
        <v>64</v>
      </c>
      <c r="G149" s="7">
        <v>64</v>
      </c>
      <c r="H149" s="7">
        <v>64</v>
      </c>
      <c r="I149" s="7">
        <v>82</v>
      </c>
      <c r="J149" s="7">
        <v>74</v>
      </c>
      <c r="K149" s="7">
        <v>74</v>
      </c>
      <c r="L149" s="14">
        <f t="shared" si="18"/>
        <v>71.555555555555557</v>
      </c>
      <c r="M149" s="22"/>
      <c r="N149" s="124"/>
      <c r="O149" s="94"/>
      <c r="P149" s="115">
        <f t="shared" si="19"/>
        <v>71.655555555555551</v>
      </c>
      <c r="Q149" s="43">
        <v>0.1</v>
      </c>
    </row>
    <row r="150" spans="1:19">
      <c r="A150" s="6">
        <v>8</v>
      </c>
      <c r="B150" s="7" t="s">
        <v>138</v>
      </c>
      <c r="C150" s="7">
        <v>61</v>
      </c>
      <c r="D150" s="7">
        <v>60</v>
      </c>
      <c r="E150" s="7">
        <v>74</v>
      </c>
      <c r="F150" s="7">
        <v>64</v>
      </c>
      <c r="G150" s="7">
        <v>81</v>
      </c>
      <c r="H150" s="7">
        <v>82</v>
      </c>
      <c r="I150" s="7">
        <v>76</v>
      </c>
      <c r="J150" s="7">
        <v>65</v>
      </c>
      <c r="K150" s="7">
        <v>74</v>
      </c>
      <c r="L150" s="14">
        <f t="shared" si="18"/>
        <v>70.777777777777771</v>
      </c>
      <c r="M150" s="22"/>
      <c r="N150" s="124"/>
      <c r="O150" s="94"/>
      <c r="P150" s="115">
        <f t="shared" si="19"/>
        <v>70.777777777777771</v>
      </c>
    </row>
    <row r="151" spans="1:19">
      <c r="A151" s="6">
        <v>9</v>
      </c>
      <c r="B151" s="7" t="s">
        <v>137</v>
      </c>
      <c r="C151" s="7">
        <v>62</v>
      </c>
      <c r="D151" s="7">
        <v>63</v>
      </c>
      <c r="E151" s="7">
        <v>74</v>
      </c>
      <c r="F151" s="7">
        <v>64</v>
      </c>
      <c r="G151" s="7">
        <v>78</v>
      </c>
      <c r="H151" s="7">
        <v>78</v>
      </c>
      <c r="I151" s="7">
        <v>75</v>
      </c>
      <c r="J151" s="7">
        <v>65</v>
      </c>
      <c r="K151" s="7">
        <v>74</v>
      </c>
      <c r="L151" s="14">
        <f t="shared" si="18"/>
        <v>70.333333333333329</v>
      </c>
      <c r="M151" s="22"/>
      <c r="N151" s="124"/>
      <c r="O151" s="94"/>
      <c r="P151" s="115">
        <f t="shared" si="19"/>
        <v>70.333333333333329</v>
      </c>
    </row>
    <row r="152" spans="1:19">
      <c r="A152" s="6">
        <v>10</v>
      </c>
      <c r="B152" s="7" t="s">
        <v>141</v>
      </c>
      <c r="C152" s="7">
        <v>74</v>
      </c>
      <c r="D152" s="7">
        <v>62</v>
      </c>
      <c r="E152" s="7">
        <v>64</v>
      </c>
      <c r="F152" s="7">
        <v>60</v>
      </c>
      <c r="G152" s="7">
        <v>60</v>
      </c>
      <c r="H152" s="7">
        <v>74</v>
      </c>
      <c r="I152" s="7">
        <v>74</v>
      </c>
      <c r="J152" s="7">
        <v>75</v>
      </c>
      <c r="K152" s="7">
        <v>70</v>
      </c>
      <c r="L152" s="14">
        <f t="shared" si="18"/>
        <v>68.111111111111114</v>
      </c>
      <c r="M152" s="22"/>
      <c r="N152" s="124"/>
      <c r="O152" s="94"/>
      <c r="P152" s="115">
        <f t="shared" si="19"/>
        <v>69.111111111111114</v>
      </c>
      <c r="Q152" s="43">
        <v>1</v>
      </c>
    </row>
    <row r="153" spans="1:19">
      <c r="A153" s="6">
        <v>11</v>
      </c>
      <c r="B153" s="7" t="s">
        <v>135</v>
      </c>
      <c r="C153" s="7">
        <v>61</v>
      </c>
      <c r="D153" s="7">
        <v>62</v>
      </c>
      <c r="E153" s="7">
        <v>64</v>
      </c>
      <c r="F153" s="7">
        <v>60</v>
      </c>
      <c r="G153" s="7">
        <v>60</v>
      </c>
      <c r="H153" s="7">
        <v>60</v>
      </c>
      <c r="I153" s="7">
        <v>71</v>
      </c>
      <c r="J153" s="7">
        <v>60</v>
      </c>
      <c r="K153" s="7">
        <v>70</v>
      </c>
      <c r="L153" s="14">
        <f t="shared" si="18"/>
        <v>63.111111111111114</v>
      </c>
      <c r="M153" s="22"/>
      <c r="N153" s="124"/>
      <c r="O153" s="94"/>
      <c r="P153" s="115">
        <f t="shared" si="19"/>
        <v>63.111111111111114</v>
      </c>
    </row>
    <row r="154" spans="1:19">
      <c r="A154" s="6">
        <v>12</v>
      </c>
      <c r="B154" s="4" t="s">
        <v>134</v>
      </c>
      <c r="C154" s="4">
        <v>73</v>
      </c>
      <c r="D154" s="4">
        <v>60</v>
      </c>
      <c r="E154" s="4">
        <v>60</v>
      </c>
      <c r="F154" s="4">
        <v>60</v>
      </c>
      <c r="G154" s="4">
        <v>60</v>
      </c>
      <c r="H154" s="4">
        <v>60</v>
      </c>
      <c r="I154" s="4">
        <v>70</v>
      </c>
      <c r="J154" s="4">
        <v>60</v>
      </c>
      <c r="K154" s="4">
        <v>60</v>
      </c>
      <c r="L154" s="84">
        <f t="shared" si="18"/>
        <v>62.555555555555557</v>
      </c>
      <c r="M154" s="22"/>
      <c r="P154" s="115">
        <f t="shared" si="19"/>
        <v>62.555555555555557</v>
      </c>
    </row>
    <row r="155" spans="1:19">
      <c r="A155" s="6">
        <v>13</v>
      </c>
      <c r="B155" s="4" t="s">
        <v>140</v>
      </c>
      <c r="C155" s="4">
        <v>61</v>
      </c>
      <c r="D155" s="4">
        <v>60</v>
      </c>
      <c r="E155" s="4">
        <v>60</v>
      </c>
      <c r="F155" s="4">
        <v>60</v>
      </c>
      <c r="G155" s="4">
        <v>60</v>
      </c>
      <c r="H155" s="4">
        <v>60</v>
      </c>
      <c r="I155" s="4">
        <v>70</v>
      </c>
      <c r="J155" s="4">
        <v>60</v>
      </c>
      <c r="K155" s="4">
        <v>60</v>
      </c>
      <c r="L155" s="84">
        <f t="shared" si="18"/>
        <v>61.222222222222221</v>
      </c>
      <c r="M155" s="22"/>
      <c r="P155" s="115">
        <f t="shared" si="19"/>
        <v>61.222222222222221</v>
      </c>
    </row>
    <row r="156" spans="1:19" ht="83.25" customHeight="1">
      <c r="A156" s="37" t="s">
        <v>320</v>
      </c>
      <c r="B156" s="34" t="s">
        <v>313</v>
      </c>
      <c r="C156" s="16" t="s">
        <v>393</v>
      </c>
      <c r="D156" s="16" t="s">
        <v>394</v>
      </c>
      <c r="E156" s="29" t="s">
        <v>404</v>
      </c>
      <c r="F156" s="29" t="s">
        <v>405</v>
      </c>
      <c r="G156" s="29" t="s">
        <v>406</v>
      </c>
      <c r="H156" s="29" t="s">
        <v>407</v>
      </c>
      <c r="I156" s="30" t="s">
        <v>409</v>
      </c>
      <c r="J156" s="30" t="s">
        <v>408</v>
      </c>
      <c r="K156" s="27" t="s">
        <v>3</v>
      </c>
      <c r="P156" s="116" t="s">
        <v>441</v>
      </c>
    </row>
    <row r="157" spans="1:19">
      <c r="A157" s="6">
        <v>1</v>
      </c>
      <c r="B157" s="7" t="s">
        <v>153</v>
      </c>
      <c r="C157" s="7">
        <v>97</v>
      </c>
      <c r="D157" s="7">
        <v>90</v>
      </c>
      <c r="E157" s="7">
        <v>90</v>
      </c>
      <c r="F157" s="7">
        <v>92</v>
      </c>
      <c r="G157" s="7">
        <v>82</v>
      </c>
      <c r="H157" s="7">
        <v>93</v>
      </c>
      <c r="I157" s="7">
        <v>94</v>
      </c>
      <c r="J157" s="7">
        <v>93</v>
      </c>
      <c r="K157" s="14">
        <f>AVERAGE(C157:J157)</f>
        <v>91.375</v>
      </c>
      <c r="L157" s="22"/>
      <c r="M157" s="22"/>
      <c r="N157" s="124"/>
      <c r="P157" s="115">
        <f t="shared" ref="P157:P165" si="20">J157+Q157</f>
        <v>94.424999999999997</v>
      </c>
      <c r="Q157" s="43">
        <v>1.425</v>
      </c>
    </row>
    <row r="158" spans="1:19">
      <c r="A158" s="6">
        <v>2</v>
      </c>
      <c r="B158" s="7" t="s">
        <v>148</v>
      </c>
      <c r="C158" s="7">
        <v>89</v>
      </c>
      <c r="D158" s="7">
        <v>70</v>
      </c>
      <c r="E158" s="7">
        <v>90</v>
      </c>
      <c r="F158" s="7">
        <v>85</v>
      </c>
      <c r="G158" s="7">
        <v>70</v>
      </c>
      <c r="H158" s="7">
        <v>78</v>
      </c>
      <c r="I158" s="7">
        <v>74</v>
      </c>
      <c r="J158" s="7">
        <v>93</v>
      </c>
      <c r="K158" s="14">
        <f t="shared" ref="K158:K165" si="21">AVERAGE(C158:J158)</f>
        <v>81.125</v>
      </c>
      <c r="L158" s="22"/>
      <c r="M158" s="22"/>
      <c r="P158" s="115">
        <f t="shared" si="20"/>
        <v>93</v>
      </c>
    </row>
    <row r="159" spans="1:19">
      <c r="A159" s="6">
        <v>3</v>
      </c>
      <c r="B159" s="7" t="s">
        <v>151</v>
      </c>
      <c r="C159" s="7">
        <v>100</v>
      </c>
      <c r="D159" s="7">
        <v>85</v>
      </c>
      <c r="E159" s="7">
        <v>82</v>
      </c>
      <c r="F159" s="7">
        <v>85</v>
      </c>
      <c r="G159" s="7">
        <v>74</v>
      </c>
      <c r="H159" s="7">
        <v>85</v>
      </c>
      <c r="I159" s="7">
        <v>90</v>
      </c>
      <c r="J159" s="7">
        <v>90</v>
      </c>
      <c r="K159" s="14">
        <f t="shared" si="21"/>
        <v>86.375</v>
      </c>
      <c r="L159" s="22"/>
      <c r="M159" s="22"/>
      <c r="N159" s="124"/>
      <c r="P159" s="115">
        <f t="shared" si="20"/>
        <v>90</v>
      </c>
    </row>
    <row r="160" spans="1:19">
      <c r="A160" s="6">
        <v>4</v>
      </c>
      <c r="B160" s="4" t="s">
        <v>150</v>
      </c>
      <c r="C160" s="4">
        <v>76</v>
      </c>
      <c r="D160" s="4">
        <v>70</v>
      </c>
      <c r="E160" s="4">
        <v>74</v>
      </c>
      <c r="F160" s="4">
        <v>68</v>
      </c>
      <c r="G160" s="4">
        <v>78</v>
      </c>
      <c r="H160" s="4">
        <v>82</v>
      </c>
      <c r="I160" s="4">
        <v>84</v>
      </c>
      <c r="J160" s="4">
        <v>90</v>
      </c>
      <c r="K160" s="84">
        <f t="shared" si="21"/>
        <v>77.75</v>
      </c>
      <c r="L160" s="22"/>
      <c r="M160" s="22"/>
      <c r="P160" s="115">
        <f t="shared" si="20"/>
        <v>90</v>
      </c>
    </row>
    <row r="161" spans="1:19">
      <c r="A161" s="6">
        <v>5</v>
      </c>
      <c r="B161" s="7" t="s">
        <v>149</v>
      </c>
      <c r="C161" s="7">
        <v>78</v>
      </c>
      <c r="D161" s="3">
        <v>70</v>
      </c>
      <c r="E161" s="7">
        <v>70</v>
      </c>
      <c r="F161" s="7">
        <v>75</v>
      </c>
      <c r="G161" s="7">
        <v>78</v>
      </c>
      <c r="H161" s="7">
        <v>82</v>
      </c>
      <c r="I161" s="7">
        <v>74</v>
      </c>
      <c r="J161" s="7">
        <v>85</v>
      </c>
      <c r="K161" s="14">
        <f t="shared" si="21"/>
        <v>76.5</v>
      </c>
      <c r="L161" s="22"/>
      <c r="M161" s="22"/>
      <c r="P161" s="115">
        <f t="shared" si="20"/>
        <v>85</v>
      </c>
    </row>
    <row r="162" spans="1:19">
      <c r="A162" s="6">
        <v>6</v>
      </c>
      <c r="B162" s="4" t="s">
        <v>146</v>
      </c>
      <c r="C162" s="4">
        <v>76</v>
      </c>
      <c r="D162" s="4">
        <v>74</v>
      </c>
      <c r="E162" s="4">
        <v>74</v>
      </c>
      <c r="F162" s="4">
        <v>65</v>
      </c>
      <c r="G162" s="4">
        <v>82</v>
      </c>
      <c r="H162" s="4">
        <v>74</v>
      </c>
      <c r="I162" s="4">
        <v>84</v>
      </c>
      <c r="J162" s="4">
        <v>85</v>
      </c>
      <c r="K162" s="84">
        <f t="shared" si="21"/>
        <v>76.75</v>
      </c>
      <c r="L162" s="22"/>
      <c r="M162" s="22"/>
      <c r="P162" s="115">
        <f t="shared" si="20"/>
        <v>85</v>
      </c>
    </row>
    <row r="163" spans="1:19">
      <c r="A163" s="6">
        <v>7</v>
      </c>
      <c r="B163" s="7" t="s">
        <v>147</v>
      </c>
      <c r="C163" s="7">
        <v>78</v>
      </c>
      <c r="D163" s="7">
        <v>83</v>
      </c>
      <c r="E163" s="7">
        <v>78</v>
      </c>
      <c r="F163" s="7">
        <v>68</v>
      </c>
      <c r="G163" s="7">
        <v>82</v>
      </c>
      <c r="H163" s="7">
        <v>82</v>
      </c>
      <c r="I163" s="7">
        <v>84</v>
      </c>
      <c r="J163" s="7">
        <v>82</v>
      </c>
      <c r="K163" s="14">
        <f t="shared" si="21"/>
        <v>79.625</v>
      </c>
      <c r="L163" s="22"/>
      <c r="M163" s="22"/>
      <c r="P163" s="115">
        <f t="shared" si="20"/>
        <v>82</v>
      </c>
    </row>
    <row r="164" spans="1:19">
      <c r="A164" s="6">
        <v>8</v>
      </c>
      <c r="B164" s="4" t="s">
        <v>152</v>
      </c>
      <c r="C164" s="4">
        <v>62</v>
      </c>
      <c r="D164" s="4">
        <v>60</v>
      </c>
      <c r="E164" s="4">
        <v>60</v>
      </c>
      <c r="F164" s="4">
        <v>60</v>
      </c>
      <c r="G164" s="4">
        <v>64</v>
      </c>
      <c r="H164" s="4">
        <v>64</v>
      </c>
      <c r="I164" s="4">
        <v>64</v>
      </c>
      <c r="J164" s="4">
        <v>74</v>
      </c>
      <c r="K164" s="84">
        <f t="shared" si="21"/>
        <v>63.5</v>
      </c>
      <c r="L164" s="22"/>
      <c r="M164" s="22"/>
      <c r="P164" s="115">
        <f t="shared" si="20"/>
        <v>74</v>
      </c>
    </row>
    <row r="165" spans="1:19">
      <c r="A165" s="6">
        <v>9</v>
      </c>
      <c r="B165" s="4" t="s">
        <v>145</v>
      </c>
      <c r="C165" s="4">
        <v>61</v>
      </c>
      <c r="D165" s="4">
        <v>60</v>
      </c>
      <c r="E165" s="4">
        <v>60</v>
      </c>
      <c r="F165" s="4">
        <v>60</v>
      </c>
      <c r="G165" s="4">
        <v>60</v>
      </c>
      <c r="H165" s="4">
        <v>60</v>
      </c>
      <c r="I165" s="18">
        <v>60</v>
      </c>
      <c r="J165" s="18">
        <v>60</v>
      </c>
      <c r="K165" s="84">
        <f t="shared" si="21"/>
        <v>60.125</v>
      </c>
      <c r="L165" s="22"/>
      <c r="M165" s="22"/>
      <c r="P165" s="115">
        <f t="shared" si="20"/>
        <v>60</v>
      </c>
    </row>
    <row r="166" spans="1:19" ht="90" customHeight="1">
      <c r="A166" s="39" t="s">
        <v>321</v>
      </c>
      <c r="B166" s="34" t="s">
        <v>322</v>
      </c>
      <c r="C166" s="164" t="s">
        <v>410</v>
      </c>
      <c r="D166" s="164" t="s">
        <v>411</v>
      </c>
      <c r="E166" s="28" t="s">
        <v>412</v>
      </c>
      <c r="F166" s="28" t="s">
        <v>413</v>
      </c>
      <c r="G166" s="23" t="s">
        <v>414</v>
      </c>
      <c r="H166" s="27" t="s">
        <v>3</v>
      </c>
      <c r="I166" s="103"/>
      <c r="J166" s="93"/>
      <c r="N166" s="132">
        <v>1</v>
      </c>
      <c r="P166" s="116" t="s">
        <v>441</v>
      </c>
    </row>
    <row r="167" spans="1:19">
      <c r="A167" s="131">
        <v>1</v>
      </c>
      <c r="B167" s="7" t="s">
        <v>155</v>
      </c>
      <c r="C167" s="7">
        <v>89</v>
      </c>
      <c r="D167" s="7">
        <v>90</v>
      </c>
      <c r="E167" s="7">
        <v>97</v>
      </c>
      <c r="F167" s="7">
        <v>90</v>
      </c>
      <c r="G167" s="7">
        <v>90</v>
      </c>
      <c r="H167" s="14">
        <f>AVERAGE(C167:G167)</f>
        <v>91.2</v>
      </c>
      <c r="I167" s="87"/>
      <c r="J167" s="100"/>
      <c r="K167" s="12"/>
      <c r="L167" s="12"/>
      <c r="M167" s="12"/>
      <c r="N167" s="117"/>
      <c r="O167" s="46"/>
      <c r="P167" s="115">
        <f>H167+Q167</f>
        <v>91.2</v>
      </c>
    </row>
    <row r="168" spans="1:19">
      <c r="A168" s="131">
        <v>2</v>
      </c>
      <c r="B168" s="7" t="s">
        <v>156</v>
      </c>
      <c r="C168" s="7">
        <v>81</v>
      </c>
      <c r="D168" s="7">
        <v>90</v>
      </c>
      <c r="E168" s="7">
        <v>90</v>
      </c>
      <c r="F168" s="7">
        <v>90</v>
      </c>
      <c r="G168" s="7">
        <v>90</v>
      </c>
      <c r="H168" s="14">
        <f>AVERAGE(C168:G168)</f>
        <v>88.2</v>
      </c>
      <c r="I168" s="87"/>
      <c r="J168" s="100"/>
      <c r="K168" s="12"/>
      <c r="L168" s="12"/>
      <c r="M168" s="12"/>
      <c r="N168" s="117"/>
      <c r="O168" s="46"/>
      <c r="P168" s="115">
        <f>H168+Q168</f>
        <v>89.2</v>
      </c>
      <c r="Q168" s="43">
        <v>1</v>
      </c>
      <c r="S168" s="43" t="s">
        <v>434</v>
      </c>
    </row>
    <row r="169" spans="1:19">
      <c r="A169" s="131">
        <v>3</v>
      </c>
      <c r="B169" s="7" t="s">
        <v>154</v>
      </c>
      <c r="C169" s="7">
        <v>82</v>
      </c>
      <c r="D169" s="7">
        <v>90</v>
      </c>
      <c r="E169" s="7">
        <v>90</v>
      </c>
      <c r="F169" s="7">
        <v>82</v>
      </c>
      <c r="G169" s="7">
        <v>90</v>
      </c>
      <c r="H169" s="14">
        <f>AVERAGE(C169:G169)</f>
        <v>86.8</v>
      </c>
      <c r="I169" s="87"/>
      <c r="J169" s="100"/>
      <c r="K169" s="12"/>
      <c r="L169" s="12"/>
      <c r="M169" s="12"/>
      <c r="N169" s="117"/>
      <c r="O169" s="46"/>
      <c r="P169" s="115">
        <f>H169+Q169</f>
        <v>86.8</v>
      </c>
    </row>
    <row r="170" spans="1:19">
      <c r="A170" s="6">
        <v>4</v>
      </c>
      <c r="B170" s="4" t="s">
        <v>158</v>
      </c>
      <c r="C170" s="26">
        <v>60</v>
      </c>
      <c r="D170" s="4">
        <v>70</v>
      </c>
      <c r="E170" s="4">
        <v>60</v>
      </c>
      <c r="F170" s="4">
        <v>62</v>
      </c>
      <c r="G170" s="4">
        <v>70</v>
      </c>
      <c r="H170" s="84">
        <f>AVERAGE(C170:G170)</f>
        <v>64.400000000000006</v>
      </c>
      <c r="I170" s="104"/>
      <c r="J170" s="100"/>
      <c r="P170" s="115">
        <f>H170+Q170</f>
        <v>64.400000000000006</v>
      </c>
    </row>
    <row r="171" spans="1:19">
      <c r="A171" s="6">
        <v>5</v>
      </c>
      <c r="B171" s="4" t="s">
        <v>157</v>
      </c>
      <c r="C171" s="4">
        <v>60</v>
      </c>
      <c r="D171" s="4">
        <v>60</v>
      </c>
      <c r="E171" s="4">
        <v>60</v>
      </c>
      <c r="F171" s="4">
        <v>60</v>
      </c>
      <c r="G171" s="4">
        <v>73</v>
      </c>
      <c r="H171" s="84">
        <f>AVERAGE(C171:G171)</f>
        <v>62.6</v>
      </c>
      <c r="I171" s="104"/>
      <c r="J171" s="100"/>
      <c r="P171" s="115">
        <f>H171+Q171</f>
        <v>62.6</v>
      </c>
    </row>
    <row r="172" spans="1:19" ht="104.25" customHeight="1">
      <c r="A172" s="39" t="s">
        <v>323</v>
      </c>
      <c r="B172" s="34"/>
      <c r="C172" s="164" t="s">
        <v>410</v>
      </c>
      <c r="D172" s="162" t="s">
        <v>415</v>
      </c>
      <c r="E172" s="30" t="s">
        <v>412</v>
      </c>
      <c r="F172" s="30" t="s">
        <v>413</v>
      </c>
      <c r="G172" s="23" t="s">
        <v>414</v>
      </c>
      <c r="H172" s="27" t="s">
        <v>3</v>
      </c>
      <c r="I172" s="110"/>
      <c r="J172" s="93"/>
      <c r="N172" s="132">
        <v>1</v>
      </c>
      <c r="P172" s="116" t="s">
        <v>441</v>
      </c>
    </row>
    <row r="173" spans="1:19">
      <c r="A173" s="131">
        <v>1</v>
      </c>
      <c r="B173" s="7" t="s">
        <v>160</v>
      </c>
      <c r="C173" s="7">
        <v>89</v>
      </c>
      <c r="D173" s="7">
        <v>98</v>
      </c>
      <c r="E173" s="7">
        <v>97</v>
      </c>
      <c r="F173" s="7">
        <v>90</v>
      </c>
      <c r="G173" s="7">
        <v>96</v>
      </c>
      <c r="H173" s="14">
        <f>AVERAGE(C173:G173)</f>
        <v>94</v>
      </c>
      <c r="I173" s="87"/>
      <c r="J173" s="100"/>
      <c r="P173" s="115">
        <f>H173+Q173</f>
        <v>95</v>
      </c>
      <c r="Q173" s="43">
        <v>1</v>
      </c>
      <c r="S173" s="43" t="s">
        <v>435</v>
      </c>
    </row>
    <row r="174" spans="1:19">
      <c r="A174" s="131">
        <v>2</v>
      </c>
      <c r="B174" s="7" t="s">
        <v>163</v>
      </c>
      <c r="C174" s="7">
        <v>90</v>
      </c>
      <c r="D174" s="7">
        <v>90</v>
      </c>
      <c r="E174" s="7">
        <v>90</v>
      </c>
      <c r="F174" s="7">
        <v>90</v>
      </c>
      <c r="G174" s="7">
        <v>90</v>
      </c>
      <c r="H174" s="14">
        <f>AVERAGE(C174:G174)</f>
        <v>90</v>
      </c>
      <c r="I174" s="87"/>
      <c r="J174" s="100"/>
      <c r="N174" s="117"/>
      <c r="P174" s="115">
        <f>H174+Q174</f>
        <v>91</v>
      </c>
      <c r="Q174" s="43">
        <v>1</v>
      </c>
      <c r="S174" s="43" t="s">
        <v>435</v>
      </c>
    </row>
    <row r="175" spans="1:19">
      <c r="A175" s="11">
        <v>3</v>
      </c>
      <c r="B175" s="4" t="s">
        <v>162</v>
      </c>
      <c r="C175" s="4">
        <v>74</v>
      </c>
      <c r="D175" s="4">
        <v>90</v>
      </c>
      <c r="E175" s="4">
        <v>90</v>
      </c>
      <c r="F175" s="4">
        <v>83</v>
      </c>
      <c r="G175" s="4">
        <v>90</v>
      </c>
      <c r="H175" s="84">
        <f>AVERAGE(C175:G175)</f>
        <v>85.4</v>
      </c>
      <c r="I175" s="104"/>
      <c r="J175" s="100"/>
      <c r="P175" s="115">
        <f>H175+Q175</f>
        <v>85.4</v>
      </c>
    </row>
    <row r="176" spans="1:19">
      <c r="A176" s="6">
        <v>4</v>
      </c>
      <c r="B176" s="4" t="s">
        <v>161</v>
      </c>
      <c r="C176" s="4">
        <v>74</v>
      </c>
      <c r="D176" s="4">
        <v>63</v>
      </c>
      <c r="E176" s="4">
        <v>82</v>
      </c>
      <c r="F176" s="4">
        <v>90</v>
      </c>
      <c r="G176" s="4">
        <v>82</v>
      </c>
      <c r="H176" s="84">
        <f>AVERAGE(C176:G176)</f>
        <v>78.2</v>
      </c>
      <c r="I176" s="104"/>
      <c r="J176" s="100"/>
      <c r="P176" s="115">
        <f>H176+Q176</f>
        <v>78.2</v>
      </c>
    </row>
    <row r="177" spans="1:19">
      <c r="A177" s="6">
        <v>5</v>
      </c>
      <c r="B177" s="4" t="s">
        <v>159</v>
      </c>
      <c r="C177" s="26">
        <v>60</v>
      </c>
      <c r="D177" s="4">
        <v>72</v>
      </c>
      <c r="E177" s="136"/>
      <c r="F177" s="4">
        <v>60</v>
      </c>
      <c r="G177" s="4">
        <v>85</v>
      </c>
      <c r="H177" s="84">
        <f>AVERAGE(C177:G177)</f>
        <v>69.25</v>
      </c>
      <c r="I177" s="104"/>
      <c r="J177" s="100"/>
      <c r="P177" s="115">
        <f>H177+Q177</f>
        <v>69.25</v>
      </c>
    </row>
    <row r="178" spans="1:19" ht="84.75" customHeight="1">
      <c r="A178" s="39" t="s">
        <v>325</v>
      </c>
      <c r="B178" s="34" t="s">
        <v>235</v>
      </c>
      <c r="C178" s="162" t="s">
        <v>293</v>
      </c>
      <c r="D178" s="162" t="s">
        <v>294</v>
      </c>
      <c r="E178" s="30" t="s">
        <v>416</v>
      </c>
      <c r="F178" s="30" t="s">
        <v>417</v>
      </c>
      <c r="G178" s="23" t="s">
        <v>414</v>
      </c>
      <c r="H178" s="27" t="s">
        <v>3</v>
      </c>
      <c r="I178" s="110"/>
      <c r="J178" s="93"/>
      <c r="N178" s="132">
        <v>1</v>
      </c>
      <c r="P178" s="116" t="s">
        <v>441</v>
      </c>
    </row>
    <row r="179" spans="1:19">
      <c r="A179" s="131">
        <v>2</v>
      </c>
      <c r="B179" s="7" t="s">
        <v>169</v>
      </c>
      <c r="C179" s="7">
        <v>90</v>
      </c>
      <c r="D179" s="7">
        <v>90</v>
      </c>
      <c r="E179" s="7">
        <v>90</v>
      </c>
      <c r="F179" s="7">
        <v>90</v>
      </c>
      <c r="G179" s="7">
        <v>90</v>
      </c>
      <c r="H179" s="14">
        <f t="shared" ref="H179:H188" si="22">AVERAGE(C179:G179)</f>
        <v>90</v>
      </c>
      <c r="I179" s="87"/>
      <c r="J179" s="100"/>
      <c r="P179" s="115">
        <f t="shared" ref="P179:P188" si="23">H179+Q179</f>
        <v>90.6</v>
      </c>
      <c r="Q179" s="43">
        <v>0.6</v>
      </c>
      <c r="S179" s="43" t="s">
        <v>438</v>
      </c>
    </row>
    <row r="180" spans="1:19">
      <c r="A180" s="131">
        <v>1</v>
      </c>
      <c r="B180" s="7" t="s">
        <v>165</v>
      </c>
      <c r="C180" s="7">
        <v>90</v>
      </c>
      <c r="D180" s="7">
        <v>90</v>
      </c>
      <c r="E180" s="7">
        <v>90</v>
      </c>
      <c r="F180" s="7">
        <v>90</v>
      </c>
      <c r="G180" s="7">
        <v>90</v>
      </c>
      <c r="H180" s="14">
        <f t="shared" si="22"/>
        <v>90</v>
      </c>
      <c r="I180" s="87"/>
      <c r="J180" s="100"/>
      <c r="N180" s="117"/>
      <c r="P180" s="115">
        <f t="shared" si="23"/>
        <v>90</v>
      </c>
    </row>
    <row r="181" spans="1:19">
      <c r="A181" s="6">
        <v>3</v>
      </c>
      <c r="B181" s="4" t="s">
        <v>166</v>
      </c>
      <c r="C181" s="26">
        <v>90</v>
      </c>
      <c r="D181" s="26">
        <v>90</v>
      </c>
      <c r="E181" s="26">
        <v>90</v>
      </c>
      <c r="F181" s="26">
        <v>90</v>
      </c>
      <c r="G181" s="4">
        <v>90</v>
      </c>
      <c r="H181" s="84">
        <f t="shared" si="22"/>
        <v>90</v>
      </c>
      <c r="I181" s="104"/>
      <c r="J181" s="100"/>
      <c r="P181" s="115">
        <f t="shared" si="23"/>
        <v>90</v>
      </c>
    </row>
    <row r="182" spans="1:19">
      <c r="A182" s="6">
        <v>4</v>
      </c>
      <c r="B182" s="4" t="s">
        <v>172</v>
      </c>
      <c r="C182" s="4">
        <v>90</v>
      </c>
      <c r="D182" s="4">
        <v>90</v>
      </c>
      <c r="E182" s="4">
        <v>90</v>
      </c>
      <c r="F182" s="4">
        <v>90</v>
      </c>
      <c r="G182" s="4">
        <v>89</v>
      </c>
      <c r="H182" s="84">
        <f t="shared" si="22"/>
        <v>89.8</v>
      </c>
      <c r="I182" s="104"/>
      <c r="J182" s="100"/>
      <c r="P182" s="115">
        <f t="shared" si="23"/>
        <v>89.8</v>
      </c>
    </row>
    <row r="183" spans="1:19">
      <c r="A183" s="6">
        <v>6</v>
      </c>
      <c r="B183" s="4" t="s">
        <v>164</v>
      </c>
      <c r="C183" s="4">
        <v>82</v>
      </c>
      <c r="D183" s="4">
        <v>82</v>
      </c>
      <c r="E183" s="4">
        <v>82</v>
      </c>
      <c r="F183" s="4">
        <v>82</v>
      </c>
      <c r="G183" s="4">
        <v>85</v>
      </c>
      <c r="H183" s="84">
        <f t="shared" si="22"/>
        <v>82.6</v>
      </c>
      <c r="I183" s="104"/>
      <c r="J183" s="100"/>
      <c r="P183" s="115">
        <f t="shared" si="23"/>
        <v>82.6</v>
      </c>
    </row>
    <row r="184" spans="1:19">
      <c r="A184" s="6">
        <v>5</v>
      </c>
      <c r="B184" s="4" t="s">
        <v>173</v>
      </c>
      <c r="C184" s="4">
        <v>74</v>
      </c>
      <c r="D184" s="4">
        <v>74</v>
      </c>
      <c r="E184" s="4">
        <v>74</v>
      </c>
      <c r="F184" s="4">
        <v>74</v>
      </c>
      <c r="G184" s="4">
        <v>89</v>
      </c>
      <c r="H184" s="84">
        <f t="shared" si="22"/>
        <v>77</v>
      </c>
      <c r="I184" s="104"/>
      <c r="J184" s="100"/>
      <c r="P184" s="115">
        <f t="shared" si="23"/>
        <v>77</v>
      </c>
    </row>
    <row r="185" spans="1:19">
      <c r="A185" s="6">
        <v>8</v>
      </c>
      <c r="B185" s="4" t="s">
        <v>170</v>
      </c>
      <c r="C185" s="4">
        <v>60</v>
      </c>
      <c r="D185" s="4">
        <v>74</v>
      </c>
      <c r="E185" s="4">
        <v>60</v>
      </c>
      <c r="F185" s="4">
        <v>74</v>
      </c>
      <c r="G185" s="4">
        <v>78</v>
      </c>
      <c r="H185" s="84">
        <f t="shared" si="22"/>
        <v>69.2</v>
      </c>
      <c r="I185" s="104"/>
      <c r="J185" s="100"/>
      <c r="P185" s="115">
        <f t="shared" si="23"/>
        <v>69.2</v>
      </c>
    </row>
    <row r="186" spans="1:19">
      <c r="A186" s="6">
        <v>9</v>
      </c>
      <c r="B186" s="4" t="s">
        <v>168</v>
      </c>
      <c r="C186" s="4">
        <v>74</v>
      </c>
      <c r="D186" s="4">
        <v>60</v>
      </c>
      <c r="E186" s="4">
        <v>74</v>
      </c>
      <c r="F186" s="4">
        <v>60</v>
      </c>
      <c r="G186" s="4">
        <v>74</v>
      </c>
      <c r="H186" s="84">
        <f t="shared" si="22"/>
        <v>68.400000000000006</v>
      </c>
      <c r="I186" s="104"/>
      <c r="J186" s="100"/>
      <c r="P186" s="115">
        <f t="shared" si="23"/>
        <v>68.400000000000006</v>
      </c>
    </row>
    <row r="187" spans="1:19">
      <c r="A187" s="6">
        <v>7</v>
      </c>
      <c r="B187" s="4" t="s">
        <v>171</v>
      </c>
      <c r="C187" s="4">
        <v>60</v>
      </c>
      <c r="D187" s="4">
        <v>60</v>
      </c>
      <c r="E187" s="4">
        <v>60</v>
      </c>
      <c r="F187" s="4">
        <v>60</v>
      </c>
      <c r="G187" s="4">
        <v>81</v>
      </c>
      <c r="H187" s="84">
        <f t="shared" si="22"/>
        <v>64.2</v>
      </c>
      <c r="I187" s="104"/>
      <c r="J187" s="100"/>
      <c r="P187" s="115">
        <f t="shared" si="23"/>
        <v>64.2</v>
      </c>
    </row>
    <row r="188" spans="1:19">
      <c r="A188" s="6">
        <v>10</v>
      </c>
      <c r="B188" s="4" t="s">
        <v>167</v>
      </c>
      <c r="C188" s="4">
        <v>60</v>
      </c>
      <c r="D188" s="4">
        <v>60</v>
      </c>
      <c r="E188" s="4">
        <v>60</v>
      </c>
      <c r="F188" s="4">
        <v>60</v>
      </c>
      <c r="G188" s="4">
        <v>64</v>
      </c>
      <c r="H188" s="84">
        <f t="shared" si="22"/>
        <v>60.8</v>
      </c>
      <c r="I188" s="109"/>
      <c r="J188" s="100"/>
      <c r="P188" s="115">
        <f t="shared" si="23"/>
        <v>60.8</v>
      </c>
    </row>
    <row r="189" spans="1:19" ht="85.5" customHeight="1">
      <c r="A189" s="39" t="s">
        <v>326</v>
      </c>
      <c r="B189" s="34" t="s">
        <v>327</v>
      </c>
      <c r="C189" s="162" t="s">
        <v>418</v>
      </c>
      <c r="D189" s="163" t="s">
        <v>419</v>
      </c>
      <c r="E189" s="32" t="s">
        <v>420</v>
      </c>
      <c r="F189" s="162" t="s">
        <v>421</v>
      </c>
      <c r="G189" s="30" t="s">
        <v>422</v>
      </c>
      <c r="H189" s="23" t="s">
        <v>414</v>
      </c>
      <c r="I189" s="27" t="s">
        <v>3</v>
      </c>
      <c r="J189" s="31"/>
      <c r="N189" s="132">
        <v>1</v>
      </c>
      <c r="P189" s="116" t="s">
        <v>441</v>
      </c>
    </row>
    <row r="190" spans="1:19">
      <c r="A190" s="11">
        <v>1</v>
      </c>
      <c r="B190" s="7" t="s">
        <v>175</v>
      </c>
      <c r="C190" s="7">
        <v>97</v>
      </c>
      <c r="D190" s="7">
        <v>97</v>
      </c>
      <c r="E190" s="7">
        <v>97</v>
      </c>
      <c r="F190" s="7">
        <v>97</v>
      </c>
      <c r="G190" s="7">
        <v>97</v>
      </c>
      <c r="H190" s="7">
        <v>97</v>
      </c>
      <c r="I190" s="14">
        <f t="shared" ref="I190:I197" si="24">AVERAGE(C190:H190)</f>
        <v>97</v>
      </c>
      <c r="J190" s="31"/>
      <c r="N190" s="117"/>
      <c r="P190" s="115">
        <f t="shared" ref="P190:P197" si="25">I190+Q190</f>
        <v>97.5</v>
      </c>
      <c r="Q190" s="43">
        <v>0.5</v>
      </c>
      <c r="S190" s="43" t="s">
        <v>432</v>
      </c>
    </row>
    <row r="191" spans="1:19">
      <c r="A191" s="11">
        <v>2</v>
      </c>
      <c r="B191" s="7" t="s">
        <v>177</v>
      </c>
      <c r="C191" s="7">
        <v>93</v>
      </c>
      <c r="D191" s="7">
        <v>93</v>
      </c>
      <c r="E191" s="7">
        <v>93</v>
      </c>
      <c r="F191" s="7">
        <v>90</v>
      </c>
      <c r="G191" s="7">
        <v>90</v>
      </c>
      <c r="H191" s="7">
        <v>90</v>
      </c>
      <c r="I191" s="14">
        <f t="shared" si="24"/>
        <v>91.5</v>
      </c>
      <c r="J191" s="22"/>
      <c r="P191" s="115">
        <f t="shared" si="25"/>
        <v>91.7</v>
      </c>
      <c r="Q191" s="43">
        <v>0.2</v>
      </c>
      <c r="S191" s="43" t="s">
        <v>437</v>
      </c>
    </row>
    <row r="192" spans="1:19">
      <c r="A192" s="11">
        <v>3</v>
      </c>
      <c r="B192" s="4" t="s">
        <v>176</v>
      </c>
      <c r="C192" s="4">
        <v>90</v>
      </c>
      <c r="D192" s="4">
        <v>90</v>
      </c>
      <c r="E192" s="4">
        <v>90</v>
      </c>
      <c r="F192" s="4">
        <v>90</v>
      </c>
      <c r="G192" s="4">
        <v>90</v>
      </c>
      <c r="H192" s="4">
        <v>90</v>
      </c>
      <c r="I192" s="84">
        <f t="shared" si="24"/>
        <v>90</v>
      </c>
      <c r="J192" s="22"/>
      <c r="P192" s="115">
        <f t="shared" si="25"/>
        <v>90</v>
      </c>
    </row>
    <row r="193" spans="1:19">
      <c r="A193" s="11">
        <v>4</v>
      </c>
      <c r="B193" s="7" t="s">
        <v>178</v>
      </c>
      <c r="C193" s="7">
        <v>82</v>
      </c>
      <c r="D193" s="7">
        <v>74</v>
      </c>
      <c r="E193" s="7">
        <v>82</v>
      </c>
      <c r="F193" s="7">
        <v>85</v>
      </c>
      <c r="G193" s="7">
        <v>85</v>
      </c>
      <c r="H193" s="7">
        <v>85</v>
      </c>
      <c r="I193" s="14">
        <f t="shared" si="24"/>
        <v>82.166666666666671</v>
      </c>
      <c r="J193" s="22"/>
      <c r="P193" s="115">
        <f t="shared" si="25"/>
        <v>83.666666666666671</v>
      </c>
      <c r="Q193" s="43">
        <v>1.5</v>
      </c>
      <c r="S193" s="43" t="s">
        <v>435</v>
      </c>
    </row>
    <row r="194" spans="1:19">
      <c r="A194" s="6">
        <v>5</v>
      </c>
      <c r="B194" s="4" t="s">
        <v>180</v>
      </c>
      <c r="C194" s="4">
        <v>74</v>
      </c>
      <c r="D194" s="4">
        <v>70</v>
      </c>
      <c r="E194" s="4">
        <v>64</v>
      </c>
      <c r="F194" s="4">
        <v>70</v>
      </c>
      <c r="G194" s="4">
        <v>70</v>
      </c>
      <c r="H194" s="4">
        <v>60</v>
      </c>
      <c r="I194" s="84">
        <f t="shared" si="24"/>
        <v>68</v>
      </c>
      <c r="J194" s="31"/>
      <c r="P194" s="115">
        <f t="shared" si="25"/>
        <v>68</v>
      </c>
    </row>
    <row r="195" spans="1:19">
      <c r="A195" s="6">
        <v>6</v>
      </c>
      <c r="B195" s="4" t="s">
        <v>181</v>
      </c>
      <c r="C195" s="4">
        <v>60</v>
      </c>
      <c r="D195" s="4">
        <v>60</v>
      </c>
      <c r="E195" s="4">
        <v>74</v>
      </c>
      <c r="F195" s="4">
        <v>74</v>
      </c>
      <c r="G195" s="4">
        <v>74</v>
      </c>
      <c r="H195" s="4">
        <v>60</v>
      </c>
      <c r="I195" s="84">
        <f t="shared" si="24"/>
        <v>67</v>
      </c>
      <c r="J195" s="31"/>
      <c r="P195" s="115">
        <f t="shared" si="25"/>
        <v>67</v>
      </c>
    </row>
    <row r="196" spans="1:19">
      <c r="A196" s="6">
        <v>7</v>
      </c>
      <c r="B196" s="4" t="s">
        <v>174</v>
      </c>
      <c r="C196" s="4">
        <v>60</v>
      </c>
      <c r="D196" s="4">
        <v>64</v>
      </c>
      <c r="E196" s="4">
        <v>60</v>
      </c>
      <c r="F196" s="4">
        <v>60</v>
      </c>
      <c r="G196" s="26">
        <v>60</v>
      </c>
      <c r="H196" s="4">
        <v>74</v>
      </c>
      <c r="I196" s="84">
        <f t="shared" si="24"/>
        <v>63</v>
      </c>
      <c r="J196" s="22"/>
      <c r="P196" s="115">
        <f t="shared" si="25"/>
        <v>63</v>
      </c>
    </row>
    <row r="197" spans="1:19">
      <c r="A197" s="6">
        <v>8</v>
      </c>
      <c r="B197" s="4" t="s">
        <v>179</v>
      </c>
      <c r="C197" s="4">
        <v>60</v>
      </c>
      <c r="D197" s="4">
        <v>60</v>
      </c>
      <c r="E197" s="4">
        <v>60</v>
      </c>
      <c r="F197" s="4">
        <v>60</v>
      </c>
      <c r="G197" s="26">
        <v>60</v>
      </c>
      <c r="H197" s="4">
        <v>74</v>
      </c>
      <c r="I197" s="90">
        <f t="shared" si="24"/>
        <v>62.333333333333336</v>
      </c>
      <c r="J197" s="31"/>
      <c r="P197" s="115">
        <f t="shared" si="25"/>
        <v>62.333333333333336</v>
      </c>
    </row>
    <row r="198" spans="1:19" ht="87" customHeight="1">
      <c r="A198" s="39" t="s">
        <v>328</v>
      </c>
      <c r="B198" s="34" t="s">
        <v>329</v>
      </c>
      <c r="C198" s="160" t="s">
        <v>283</v>
      </c>
      <c r="D198" s="160" t="s">
        <v>411</v>
      </c>
      <c r="E198" s="16" t="s">
        <v>412</v>
      </c>
      <c r="F198" s="16" t="s">
        <v>413</v>
      </c>
      <c r="G198" s="23" t="s">
        <v>414</v>
      </c>
      <c r="H198" s="27" t="s">
        <v>3</v>
      </c>
      <c r="I198" s="103"/>
      <c r="J198" s="93"/>
      <c r="K198" s="31"/>
      <c r="N198" s="132">
        <v>2</v>
      </c>
      <c r="P198" s="116" t="s">
        <v>441</v>
      </c>
    </row>
    <row r="199" spans="1:19">
      <c r="A199" s="131">
        <v>1</v>
      </c>
      <c r="B199" s="7" t="s">
        <v>188</v>
      </c>
      <c r="C199" s="7">
        <v>90</v>
      </c>
      <c r="D199" s="7">
        <v>90</v>
      </c>
      <c r="E199" s="7">
        <v>97</v>
      </c>
      <c r="F199" s="7">
        <v>90</v>
      </c>
      <c r="G199" s="7">
        <v>90</v>
      </c>
      <c r="H199" s="14">
        <f t="shared" ref="H199:H205" si="26">AVERAGE(C199:G199)</f>
        <v>91.4</v>
      </c>
      <c r="I199" s="87"/>
      <c r="J199" s="100"/>
      <c r="K199" s="31"/>
      <c r="N199" s="117"/>
      <c r="P199" s="115">
        <f t="shared" ref="P199:P205" si="27">H199+Q199</f>
        <v>92.4</v>
      </c>
      <c r="Q199" s="43">
        <v>1</v>
      </c>
      <c r="S199" s="43" t="s">
        <v>434</v>
      </c>
    </row>
    <row r="200" spans="1:19">
      <c r="A200" s="131">
        <v>2</v>
      </c>
      <c r="B200" s="7" t="s">
        <v>185</v>
      </c>
      <c r="C200" s="7">
        <v>92</v>
      </c>
      <c r="D200" s="7">
        <v>74</v>
      </c>
      <c r="E200" s="7">
        <v>90</v>
      </c>
      <c r="F200" s="7">
        <v>90</v>
      </c>
      <c r="G200" s="7">
        <v>90</v>
      </c>
      <c r="H200" s="14">
        <f t="shared" si="26"/>
        <v>87.2</v>
      </c>
      <c r="I200" s="87"/>
      <c r="J200" s="100"/>
      <c r="K200" s="31"/>
      <c r="N200" s="117"/>
      <c r="P200" s="115">
        <f t="shared" si="27"/>
        <v>87.2</v>
      </c>
    </row>
    <row r="201" spans="1:19">
      <c r="A201" s="131">
        <v>3</v>
      </c>
      <c r="B201" s="7" t="s">
        <v>187</v>
      </c>
      <c r="C201" s="7">
        <v>81</v>
      </c>
      <c r="D201" s="7">
        <v>82</v>
      </c>
      <c r="E201" s="7">
        <v>74</v>
      </c>
      <c r="F201" s="7">
        <v>74</v>
      </c>
      <c r="G201" s="7">
        <v>82</v>
      </c>
      <c r="H201" s="14">
        <f t="shared" si="26"/>
        <v>78.599999999999994</v>
      </c>
      <c r="I201" s="87"/>
      <c r="J201" s="100"/>
      <c r="K201" s="31"/>
      <c r="P201" s="115">
        <f t="shared" si="27"/>
        <v>78.599999999999994</v>
      </c>
    </row>
    <row r="202" spans="1:19">
      <c r="A202" s="131">
        <v>4</v>
      </c>
      <c r="B202" s="7" t="s">
        <v>183</v>
      </c>
      <c r="C202" s="7">
        <v>82</v>
      </c>
      <c r="D202" s="7">
        <v>74</v>
      </c>
      <c r="E202" s="7">
        <v>64</v>
      </c>
      <c r="F202" s="7">
        <v>90</v>
      </c>
      <c r="G202" s="7">
        <v>74</v>
      </c>
      <c r="H202" s="14">
        <f t="shared" si="26"/>
        <v>76.8</v>
      </c>
      <c r="I202" s="87"/>
      <c r="J202" s="100"/>
      <c r="K202" s="31"/>
      <c r="P202" s="115">
        <f t="shared" si="27"/>
        <v>76.8</v>
      </c>
    </row>
    <row r="203" spans="1:19">
      <c r="A203" s="131">
        <v>5</v>
      </c>
      <c r="B203" s="7" t="s">
        <v>184</v>
      </c>
      <c r="C203" s="7">
        <v>74</v>
      </c>
      <c r="D203" s="7">
        <v>74</v>
      </c>
      <c r="E203" s="7">
        <v>74</v>
      </c>
      <c r="F203" s="7">
        <v>74</v>
      </c>
      <c r="G203" s="7">
        <v>74</v>
      </c>
      <c r="H203" s="14">
        <f t="shared" si="26"/>
        <v>74</v>
      </c>
      <c r="I203" s="87"/>
      <c r="J203" s="100"/>
      <c r="K203" s="31"/>
      <c r="P203" s="115">
        <f t="shared" si="27"/>
        <v>74</v>
      </c>
    </row>
    <row r="204" spans="1:19">
      <c r="A204" s="6">
        <v>6</v>
      </c>
      <c r="B204" s="4" t="s">
        <v>186</v>
      </c>
      <c r="C204" s="4">
        <v>64</v>
      </c>
      <c r="D204" s="4">
        <v>70</v>
      </c>
      <c r="E204" s="4">
        <v>60</v>
      </c>
      <c r="F204" s="4">
        <v>60</v>
      </c>
      <c r="G204" s="4">
        <v>64</v>
      </c>
      <c r="H204" s="84">
        <f t="shared" si="26"/>
        <v>63.6</v>
      </c>
      <c r="I204" s="104"/>
      <c r="J204" s="100"/>
      <c r="K204" s="31"/>
      <c r="P204" s="115">
        <f t="shared" si="27"/>
        <v>63.6</v>
      </c>
    </row>
    <row r="205" spans="1:19">
      <c r="A205" s="6">
        <v>7</v>
      </c>
      <c r="B205" s="4" t="s">
        <v>182</v>
      </c>
      <c r="C205" s="4">
        <v>60</v>
      </c>
      <c r="D205" s="4">
        <v>70</v>
      </c>
      <c r="E205" s="4">
        <v>60</v>
      </c>
      <c r="F205" s="4">
        <v>60</v>
      </c>
      <c r="G205" s="4">
        <v>64</v>
      </c>
      <c r="H205" s="84">
        <f t="shared" si="26"/>
        <v>62.8</v>
      </c>
      <c r="I205" s="104"/>
      <c r="J205" s="100"/>
      <c r="K205" s="31"/>
      <c r="P205" s="115">
        <f t="shared" si="27"/>
        <v>62.8</v>
      </c>
    </row>
    <row r="206" spans="1:19" ht="78.75" customHeight="1">
      <c r="A206" s="96"/>
      <c r="B206" s="97"/>
      <c r="C206" s="98"/>
      <c r="D206" s="98"/>
      <c r="E206" s="98"/>
      <c r="F206" s="98"/>
      <c r="G206" s="98"/>
      <c r="H206" s="98"/>
      <c r="I206" s="101"/>
      <c r="J206" s="102"/>
      <c r="K206" s="93"/>
    </row>
    <row r="207" spans="1:19">
      <c r="A207" s="99"/>
      <c r="B207" s="31"/>
      <c r="C207" s="31"/>
      <c r="D207" s="31"/>
      <c r="E207" s="31"/>
      <c r="F207" s="31"/>
      <c r="G207" s="31"/>
      <c r="H207" s="31"/>
      <c r="I207" s="31"/>
      <c r="J207" s="31"/>
      <c r="K207" s="100"/>
    </row>
    <row r="208" spans="1:19">
      <c r="A208" s="99"/>
      <c r="B208" s="31"/>
      <c r="C208" s="31"/>
      <c r="D208" s="31"/>
      <c r="E208" s="31"/>
      <c r="F208" s="31"/>
      <c r="G208" s="31"/>
      <c r="H208" s="31"/>
      <c r="I208" s="31"/>
      <c r="J208" s="31"/>
      <c r="K208" s="100"/>
    </row>
    <row r="209" spans="1:11">
      <c r="A209" s="99"/>
      <c r="B209" s="31"/>
      <c r="C209" s="31"/>
      <c r="D209" s="31"/>
      <c r="E209" s="31"/>
      <c r="F209" s="31"/>
      <c r="G209" s="31"/>
      <c r="H209" s="31"/>
      <c r="I209" s="31"/>
      <c r="J209" s="31"/>
      <c r="K209" s="100"/>
    </row>
  </sheetData>
  <mergeCells count="1">
    <mergeCell ref="A1:C1"/>
  </mergeCells>
  <phoneticPr fontId="5" type="noConversion"/>
  <pageMargins left="0.2" right="0.24" top="0.28000000000000003" bottom="0.32" header="0.27" footer="0.3"/>
  <pageSetup paperSize="9" scale="70" orientation="landscape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69"/>
  <sheetViews>
    <sheetView workbookViewId="0">
      <selection activeCell="I18" sqref="I18"/>
    </sheetView>
  </sheetViews>
  <sheetFormatPr defaultRowHeight="15"/>
  <cols>
    <col min="1" max="1" width="4.85546875" customWidth="1"/>
    <col min="2" max="2" width="16.140625" customWidth="1"/>
    <col min="3" max="3" width="16.7109375" customWidth="1"/>
    <col min="4" max="4" width="18.140625" customWidth="1"/>
    <col min="5" max="5" width="13.140625" customWidth="1"/>
    <col min="6" max="6" width="12.140625" customWidth="1"/>
    <col min="7" max="7" width="14.28515625" customWidth="1"/>
  </cols>
  <sheetData>
    <row r="1" spans="1:8" ht="15.75">
      <c r="A1" s="12"/>
      <c r="D1" s="52" t="s">
        <v>334</v>
      </c>
    </row>
    <row r="2" spans="1:8" ht="15.75">
      <c r="A2" s="12"/>
      <c r="D2" s="52" t="s">
        <v>335</v>
      </c>
    </row>
    <row r="3" spans="1:8" ht="15.75">
      <c r="A3" s="12"/>
      <c r="D3" s="52" t="s">
        <v>346</v>
      </c>
    </row>
    <row r="4" spans="1:8" ht="4.5" customHeight="1">
      <c r="A4" s="12"/>
      <c r="E4" s="53"/>
    </row>
    <row r="5" spans="1:8" s="54" customFormat="1" ht="15.75">
      <c r="A5" s="54" t="s">
        <v>342</v>
      </c>
    </row>
    <row r="6" spans="1:8" s="54" customFormat="1" ht="15.75">
      <c r="A6" s="54" t="s">
        <v>343</v>
      </c>
    </row>
    <row r="7" spans="1:8" s="55" customFormat="1">
      <c r="A7" s="166" t="s">
        <v>336</v>
      </c>
      <c r="B7" s="166" t="s">
        <v>337</v>
      </c>
      <c r="C7" s="166"/>
      <c r="D7" s="166"/>
      <c r="E7" s="166" t="s">
        <v>338</v>
      </c>
      <c r="F7" s="166"/>
      <c r="G7" s="166"/>
    </row>
    <row r="8" spans="1:8" s="55" customFormat="1" ht="51" customHeight="1">
      <c r="A8" s="166"/>
      <c r="B8" s="166"/>
      <c r="C8" s="166"/>
      <c r="D8" s="166"/>
      <c r="E8" s="81" t="s">
        <v>344</v>
      </c>
      <c r="F8" s="57" t="s">
        <v>339</v>
      </c>
      <c r="G8" s="58" t="s">
        <v>340</v>
      </c>
      <c r="H8" s="56"/>
    </row>
    <row r="9" spans="1:8" s="55" customFormat="1">
      <c r="A9" s="59">
        <v>1</v>
      </c>
      <c r="B9" s="168" t="s">
        <v>8</v>
      </c>
      <c r="C9" s="169"/>
      <c r="D9" s="169"/>
      <c r="E9" s="82">
        <v>74</v>
      </c>
      <c r="F9" s="80"/>
      <c r="G9" s="60">
        <f>E9+F9</f>
        <v>74</v>
      </c>
    </row>
    <row r="10" spans="1:8" s="55" customFormat="1">
      <c r="A10" s="59">
        <v>2</v>
      </c>
      <c r="B10" s="168" t="s">
        <v>6</v>
      </c>
      <c r="C10" s="169"/>
      <c r="D10" s="169"/>
      <c r="E10" s="83">
        <v>69.63</v>
      </c>
      <c r="F10" s="80">
        <v>1</v>
      </c>
      <c r="G10" s="60">
        <f>E10+F10</f>
        <v>70.63</v>
      </c>
    </row>
    <row r="11" spans="1:8" s="55" customFormat="1">
      <c r="A11" s="59">
        <v>3</v>
      </c>
      <c r="B11" s="168" t="s">
        <v>4</v>
      </c>
      <c r="C11" s="169"/>
      <c r="D11" s="169"/>
      <c r="E11" s="83">
        <v>66.75</v>
      </c>
      <c r="F11" s="80"/>
      <c r="G11" s="60">
        <f>E11+F11</f>
        <v>66.75</v>
      </c>
    </row>
    <row r="12" spans="1:8" ht="12.75" customHeight="1"/>
    <row r="13" spans="1:8" s="54" customFormat="1" ht="15.75">
      <c r="A13" s="54" t="s">
        <v>345</v>
      </c>
    </row>
    <row r="14" spans="1:8" s="54" customFormat="1" ht="15.75">
      <c r="A14" s="54" t="s">
        <v>343</v>
      </c>
    </row>
    <row r="15" spans="1:8" s="55" customFormat="1">
      <c r="A15" s="166" t="s">
        <v>336</v>
      </c>
      <c r="B15" s="166" t="s">
        <v>337</v>
      </c>
      <c r="C15" s="166"/>
      <c r="D15" s="166"/>
      <c r="E15" s="166" t="s">
        <v>338</v>
      </c>
      <c r="F15" s="166"/>
      <c r="G15" s="166"/>
    </row>
    <row r="16" spans="1:8" s="55" customFormat="1" ht="51" customHeight="1">
      <c r="A16" s="166"/>
      <c r="B16" s="166"/>
      <c r="C16" s="166"/>
      <c r="D16" s="166"/>
      <c r="E16" s="57" t="s">
        <v>344</v>
      </c>
      <c r="F16" s="57" t="s">
        <v>339</v>
      </c>
      <c r="G16" s="58" t="s">
        <v>340</v>
      </c>
      <c r="H16" s="56"/>
    </row>
    <row r="17" spans="1:8" s="65" customFormat="1">
      <c r="A17" s="64">
        <v>1</v>
      </c>
      <c r="B17" s="171" t="s">
        <v>23</v>
      </c>
      <c r="C17" s="171"/>
      <c r="D17" s="171"/>
      <c r="E17" s="64">
        <v>86.88</v>
      </c>
      <c r="F17" s="64"/>
      <c r="G17" s="60">
        <f>E17+F17</f>
        <v>86.88</v>
      </c>
    </row>
    <row r="18" spans="1:8" s="54" customFormat="1" ht="15.75">
      <c r="A18" s="61"/>
      <c r="B18" s="62"/>
      <c r="C18" s="62"/>
      <c r="D18" s="62"/>
      <c r="E18" s="61"/>
      <c r="F18" s="61"/>
      <c r="G18" s="63"/>
    </row>
    <row r="19" spans="1:8" s="54" customFormat="1" ht="15.75">
      <c r="A19" s="54" t="s">
        <v>348</v>
      </c>
    </row>
    <row r="20" spans="1:8" s="54" customFormat="1" ht="15.75">
      <c r="A20" s="54" t="s">
        <v>347</v>
      </c>
    </row>
    <row r="21" spans="1:8" s="55" customFormat="1">
      <c r="A21" s="166" t="s">
        <v>336</v>
      </c>
      <c r="B21" s="166" t="s">
        <v>337</v>
      </c>
      <c r="C21" s="166"/>
      <c r="D21" s="166"/>
      <c r="E21" s="166" t="s">
        <v>338</v>
      </c>
      <c r="F21" s="166"/>
      <c r="G21" s="166"/>
    </row>
    <row r="22" spans="1:8" s="55" customFormat="1" ht="51" customHeight="1">
      <c r="A22" s="166"/>
      <c r="B22" s="166"/>
      <c r="C22" s="166"/>
      <c r="D22" s="166"/>
      <c r="E22" s="57" t="s">
        <v>344</v>
      </c>
      <c r="F22" s="57" t="s">
        <v>339</v>
      </c>
      <c r="G22" s="58" t="s">
        <v>340</v>
      </c>
      <c r="H22" s="56"/>
    </row>
    <row r="23" spans="1:8" s="54" customFormat="1" ht="15.75">
      <c r="A23" s="64">
        <v>1</v>
      </c>
      <c r="B23" s="167" t="s">
        <v>37</v>
      </c>
      <c r="C23" s="167"/>
      <c r="D23" s="167"/>
      <c r="E23" s="67">
        <v>92.3</v>
      </c>
      <c r="F23" s="64"/>
      <c r="G23" s="60">
        <f>E23+F23</f>
        <v>92.3</v>
      </c>
    </row>
    <row r="24" spans="1:8" s="54" customFormat="1" ht="15.75">
      <c r="A24" s="64">
        <v>2</v>
      </c>
      <c r="B24" s="167" t="s">
        <v>41</v>
      </c>
      <c r="C24" s="167"/>
      <c r="D24" s="167"/>
      <c r="E24" s="67">
        <v>90.71</v>
      </c>
      <c r="F24" s="64">
        <v>1</v>
      </c>
      <c r="G24" s="60">
        <f t="shared" ref="G24:G32" si="0">E24+F24</f>
        <v>91.71</v>
      </c>
    </row>
    <row r="25" spans="1:8">
      <c r="A25" s="64">
        <v>3</v>
      </c>
      <c r="B25" s="167" t="s">
        <v>32</v>
      </c>
      <c r="C25" s="167"/>
      <c r="D25" s="167"/>
      <c r="E25" s="67">
        <v>89.8</v>
      </c>
      <c r="F25" s="59"/>
      <c r="G25" s="60">
        <f t="shared" si="0"/>
        <v>89.8</v>
      </c>
    </row>
    <row r="26" spans="1:8">
      <c r="A26" s="64">
        <v>4</v>
      </c>
      <c r="B26" s="167" t="s">
        <v>50</v>
      </c>
      <c r="C26" s="167"/>
      <c r="D26" s="167"/>
      <c r="E26" s="67">
        <v>87.4</v>
      </c>
      <c r="F26" s="59"/>
      <c r="G26" s="60">
        <f t="shared" si="0"/>
        <v>87.4</v>
      </c>
    </row>
    <row r="27" spans="1:8">
      <c r="A27" s="64">
        <v>5</v>
      </c>
      <c r="B27" s="167" t="s">
        <v>44</v>
      </c>
      <c r="C27" s="167"/>
      <c r="D27" s="167"/>
      <c r="E27" s="67">
        <v>79.5</v>
      </c>
      <c r="F27" s="59"/>
      <c r="G27" s="60">
        <f t="shared" si="0"/>
        <v>79.5</v>
      </c>
    </row>
    <row r="28" spans="1:8">
      <c r="A28" s="64">
        <v>6</v>
      </c>
      <c r="B28" s="167" t="s">
        <v>46</v>
      </c>
      <c r="C28" s="167"/>
      <c r="D28" s="167"/>
      <c r="E28" s="67">
        <v>78.099999999999994</v>
      </c>
      <c r="F28" s="59"/>
      <c r="G28" s="60">
        <f t="shared" si="0"/>
        <v>78.099999999999994</v>
      </c>
    </row>
    <row r="29" spans="1:8">
      <c r="A29" s="64">
        <v>7</v>
      </c>
      <c r="B29" s="167" t="s">
        <v>43</v>
      </c>
      <c r="C29" s="167"/>
      <c r="D29" s="167"/>
      <c r="E29" s="67">
        <v>77.400000000000006</v>
      </c>
      <c r="F29" s="59"/>
      <c r="G29" s="60">
        <f t="shared" si="0"/>
        <v>77.400000000000006</v>
      </c>
    </row>
    <row r="30" spans="1:8">
      <c r="A30" s="64">
        <v>8</v>
      </c>
      <c r="B30" s="167" t="s">
        <v>36</v>
      </c>
      <c r="C30" s="167"/>
      <c r="D30" s="167"/>
      <c r="E30" s="67">
        <v>72.5</v>
      </c>
      <c r="F30" s="59"/>
      <c r="G30" s="60">
        <f t="shared" si="0"/>
        <v>72.5</v>
      </c>
    </row>
    <row r="31" spans="1:8">
      <c r="A31" s="64">
        <v>9</v>
      </c>
      <c r="B31" s="167" t="s">
        <v>42</v>
      </c>
      <c r="C31" s="167"/>
      <c r="D31" s="167"/>
      <c r="E31" s="67">
        <v>66.5</v>
      </c>
      <c r="F31" s="59"/>
      <c r="G31" s="60">
        <f t="shared" si="0"/>
        <v>66.5</v>
      </c>
    </row>
    <row r="32" spans="1:8">
      <c r="A32" s="66">
        <v>10</v>
      </c>
      <c r="B32" s="171" t="s">
        <v>38</v>
      </c>
      <c r="C32" s="171"/>
      <c r="D32" s="171"/>
      <c r="E32" s="68">
        <v>64.599999999999994</v>
      </c>
      <c r="F32" s="4"/>
      <c r="G32" s="60">
        <f t="shared" si="0"/>
        <v>64.599999999999994</v>
      </c>
    </row>
    <row r="34" spans="1:8" s="54" customFormat="1" ht="15.75">
      <c r="A34" s="54" t="s">
        <v>349</v>
      </c>
    </row>
    <row r="35" spans="1:8" s="54" customFormat="1" ht="15.75">
      <c r="A35" s="54" t="s">
        <v>347</v>
      </c>
    </row>
    <row r="36" spans="1:8" s="55" customFormat="1">
      <c r="A36" s="166" t="s">
        <v>336</v>
      </c>
      <c r="B36" s="166" t="s">
        <v>337</v>
      </c>
      <c r="C36" s="166"/>
      <c r="D36" s="166"/>
      <c r="E36" s="166" t="s">
        <v>338</v>
      </c>
      <c r="F36" s="166"/>
      <c r="G36" s="166"/>
    </row>
    <row r="37" spans="1:8" s="55" customFormat="1" ht="51" customHeight="1">
      <c r="A37" s="166"/>
      <c r="B37" s="166"/>
      <c r="C37" s="166"/>
      <c r="D37" s="166"/>
      <c r="E37" s="57" t="s">
        <v>344</v>
      </c>
      <c r="F37" s="57" t="s">
        <v>339</v>
      </c>
      <c r="G37" s="58" t="s">
        <v>340</v>
      </c>
      <c r="H37" s="56"/>
    </row>
    <row r="38" spans="1:8" s="55" customFormat="1">
      <c r="A38" s="67">
        <v>1</v>
      </c>
      <c r="B38" s="167" t="s">
        <v>61</v>
      </c>
      <c r="C38" s="167"/>
      <c r="D38" s="167"/>
      <c r="E38" s="69">
        <v>80.67</v>
      </c>
      <c r="F38" s="69"/>
      <c r="G38" s="60">
        <f t="shared" ref="G38:G43" si="1">E38+F38</f>
        <v>80.67</v>
      </c>
    </row>
    <row r="39" spans="1:8" s="55" customFormat="1">
      <c r="A39" s="67">
        <v>2</v>
      </c>
      <c r="B39" s="167" t="s">
        <v>51</v>
      </c>
      <c r="C39" s="167"/>
      <c r="D39" s="167"/>
      <c r="E39" s="69">
        <v>79.67</v>
      </c>
      <c r="F39" s="69"/>
      <c r="G39" s="60">
        <f t="shared" si="1"/>
        <v>79.67</v>
      </c>
    </row>
    <row r="40" spans="1:8" s="55" customFormat="1">
      <c r="A40" s="67">
        <v>3</v>
      </c>
      <c r="B40" s="167" t="s">
        <v>56</v>
      </c>
      <c r="C40" s="167"/>
      <c r="D40" s="167"/>
      <c r="E40" s="69">
        <v>70.89</v>
      </c>
      <c r="F40" s="69"/>
      <c r="G40" s="60">
        <f t="shared" si="1"/>
        <v>70.89</v>
      </c>
    </row>
    <row r="41" spans="1:8" s="55" customFormat="1">
      <c r="A41" s="67">
        <v>4</v>
      </c>
      <c r="B41" s="167" t="s">
        <v>52</v>
      </c>
      <c r="C41" s="167"/>
      <c r="D41" s="167"/>
      <c r="E41" s="69">
        <v>69.67</v>
      </c>
      <c r="F41" s="69"/>
      <c r="G41" s="60">
        <f t="shared" si="1"/>
        <v>69.67</v>
      </c>
    </row>
    <row r="42" spans="1:8" s="55" customFormat="1">
      <c r="A42" s="67">
        <v>5</v>
      </c>
      <c r="B42" s="167" t="s">
        <v>60</v>
      </c>
      <c r="C42" s="167"/>
      <c r="D42" s="167"/>
      <c r="E42" s="69">
        <v>69.33</v>
      </c>
      <c r="F42" s="69"/>
      <c r="G42" s="60">
        <f t="shared" si="1"/>
        <v>69.33</v>
      </c>
    </row>
    <row r="43" spans="1:8" s="55" customFormat="1">
      <c r="A43" s="67">
        <v>6</v>
      </c>
      <c r="B43" s="167" t="s">
        <v>54</v>
      </c>
      <c r="C43" s="167"/>
      <c r="D43" s="167"/>
      <c r="E43" s="69">
        <v>67</v>
      </c>
      <c r="F43" s="69"/>
      <c r="G43" s="60">
        <f t="shared" si="1"/>
        <v>67</v>
      </c>
    </row>
    <row r="45" spans="1:8" s="54" customFormat="1" ht="15.75">
      <c r="A45" s="54" t="s">
        <v>350</v>
      </c>
    </row>
    <row r="46" spans="1:8" s="54" customFormat="1" ht="15.75">
      <c r="A46" s="54" t="s">
        <v>347</v>
      </c>
    </row>
    <row r="47" spans="1:8" s="55" customFormat="1">
      <c r="A47" s="166" t="s">
        <v>336</v>
      </c>
      <c r="B47" s="166" t="s">
        <v>337</v>
      </c>
      <c r="C47" s="166"/>
      <c r="D47" s="166"/>
      <c r="E47" s="166" t="s">
        <v>338</v>
      </c>
      <c r="F47" s="166"/>
      <c r="G47" s="166"/>
    </row>
    <row r="48" spans="1:8" s="55" customFormat="1" ht="51" customHeight="1">
      <c r="A48" s="166"/>
      <c r="B48" s="166"/>
      <c r="C48" s="166"/>
      <c r="D48" s="166"/>
      <c r="E48" s="57" t="s">
        <v>344</v>
      </c>
      <c r="F48" s="57" t="s">
        <v>339</v>
      </c>
      <c r="G48" s="58" t="s">
        <v>340</v>
      </c>
      <c r="H48" s="56"/>
    </row>
    <row r="49" spans="1:8">
      <c r="A49" s="59">
        <v>1</v>
      </c>
      <c r="B49" s="167" t="s">
        <v>74</v>
      </c>
      <c r="C49" s="167"/>
      <c r="D49" s="167"/>
      <c r="E49" s="69">
        <v>79.599999999999994</v>
      </c>
      <c r="F49" s="69">
        <v>1</v>
      </c>
      <c r="G49" s="60">
        <f>E49+F49</f>
        <v>80.599999999999994</v>
      </c>
    </row>
    <row r="50" spans="1:8">
      <c r="A50" s="59">
        <v>2</v>
      </c>
      <c r="B50" s="167" t="s">
        <v>68</v>
      </c>
      <c r="C50" s="167"/>
      <c r="D50" s="167"/>
      <c r="E50" s="69">
        <v>74.3</v>
      </c>
      <c r="F50" s="69"/>
      <c r="G50" s="60">
        <f>E50+F50</f>
        <v>74.3</v>
      </c>
    </row>
    <row r="51" spans="1:8">
      <c r="A51" s="59">
        <v>3</v>
      </c>
      <c r="B51" s="167" t="s">
        <v>72</v>
      </c>
      <c r="C51" s="167"/>
      <c r="D51" s="167"/>
      <c r="E51" s="69">
        <v>74.2</v>
      </c>
      <c r="F51" s="69"/>
      <c r="G51" s="60">
        <f>E51+F51</f>
        <v>74.2</v>
      </c>
    </row>
    <row r="53" spans="1:8" s="54" customFormat="1" ht="15.75">
      <c r="A53" s="54" t="s">
        <v>348</v>
      </c>
    </row>
    <row r="54" spans="1:8" s="54" customFormat="1" ht="15.75">
      <c r="A54" s="54" t="s">
        <v>351</v>
      </c>
    </row>
    <row r="55" spans="1:8" s="55" customFormat="1">
      <c r="A55" s="166" t="s">
        <v>336</v>
      </c>
      <c r="B55" s="166" t="s">
        <v>337</v>
      </c>
      <c r="C55" s="166"/>
      <c r="D55" s="166"/>
      <c r="E55" s="166" t="s">
        <v>338</v>
      </c>
      <c r="F55" s="166"/>
      <c r="G55" s="166"/>
    </row>
    <row r="56" spans="1:8" s="55" customFormat="1" ht="51" customHeight="1">
      <c r="A56" s="166"/>
      <c r="B56" s="166"/>
      <c r="C56" s="166"/>
      <c r="D56" s="166"/>
      <c r="E56" s="57" t="s">
        <v>344</v>
      </c>
      <c r="F56" s="57" t="s">
        <v>339</v>
      </c>
      <c r="G56" s="58" t="s">
        <v>340</v>
      </c>
      <c r="H56" s="56"/>
    </row>
    <row r="57" spans="1:8">
      <c r="A57" s="59">
        <v>1</v>
      </c>
      <c r="B57" s="167" t="s">
        <v>88</v>
      </c>
      <c r="C57" s="167"/>
      <c r="D57" s="167"/>
      <c r="E57" s="59">
        <v>90.56</v>
      </c>
      <c r="F57" s="59"/>
      <c r="G57" s="60">
        <f t="shared" ref="G57:G68" si="2">E57+F57</f>
        <v>90.56</v>
      </c>
    </row>
    <row r="58" spans="1:8">
      <c r="A58" s="59">
        <v>2</v>
      </c>
      <c r="B58" s="167" t="s">
        <v>78</v>
      </c>
      <c r="C58" s="167"/>
      <c r="D58" s="167"/>
      <c r="E58" s="59">
        <v>89.11</v>
      </c>
      <c r="F58" s="59"/>
      <c r="G58" s="60">
        <f t="shared" si="2"/>
        <v>89.11</v>
      </c>
    </row>
    <row r="59" spans="1:8">
      <c r="A59" s="59">
        <v>3</v>
      </c>
      <c r="B59" s="167" t="s">
        <v>87</v>
      </c>
      <c r="C59" s="167"/>
      <c r="D59" s="167"/>
      <c r="E59" s="59">
        <v>82.89</v>
      </c>
      <c r="F59" s="59"/>
      <c r="G59" s="60">
        <f t="shared" si="2"/>
        <v>82.89</v>
      </c>
    </row>
    <row r="60" spans="1:8">
      <c r="A60" s="59">
        <v>4</v>
      </c>
      <c r="B60" s="167" t="s">
        <v>90</v>
      </c>
      <c r="C60" s="167"/>
      <c r="D60" s="167"/>
      <c r="E60" s="59">
        <v>79.33</v>
      </c>
      <c r="F60" s="59"/>
      <c r="G60" s="60">
        <f t="shared" si="2"/>
        <v>79.33</v>
      </c>
    </row>
    <row r="61" spans="1:8">
      <c r="A61" s="59">
        <v>5</v>
      </c>
      <c r="B61" s="167" t="s">
        <v>77</v>
      </c>
      <c r="C61" s="167"/>
      <c r="D61" s="167"/>
      <c r="E61" s="59">
        <v>78.56</v>
      </c>
      <c r="F61" s="59"/>
      <c r="G61" s="60">
        <f t="shared" si="2"/>
        <v>78.56</v>
      </c>
    </row>
    <row r="62" spans="1:8">
      <c r="A62" s="59">
        <v>6</v>
      </c>
      <c r="B62" s="167" t="s">
        <v>82</v>
      </c>
      <c r="C62" s="167"/>
      <c r="D62" s="167"/>
      <c r="E62" s="59">
        <v>75.22</v>
      </c>
      <c r="F62" s="59"/>
      <c r="G62" s="60">
        <f t="shared" si="2"/>
        <v>75.22</v>
      </c>
    </row>
    <row r="63" spans="1:8">
      <c r="A63" s="59">
        <v>7</v>
      </c>
      <c r="B63" s="167" t="s">
        <v>91</v>
      </c>
      <c r="C63" s="167"/>
      <c r="D63" s="167"/>
      <c r="E63" s="59">
        <v>74.11</v>
      </c>
      <c r="F63" s="59"/>
      <c r="G63" s="60">
        <f t="shared" si="2"/>
        <v>74.11</v>
      </c>
    </row>
    <row r="64" spans="1:8">
      <c r="A64" s="59">
        <v>8</v>
      </c>
      <c r="B64" s="167" t="s">
        <v>86</v>
      </c>
      <c r="C64" s="167"/>
      <c r="D64" s="167"/>
      <c r="E64" s="59">
        <v>73.11</v>
      </c>
      <c r="F64" s="59"/>
      <c r="G64" s="60">
        <f t="shared" si="2"/>
        <v>73.11</v>
      </c>
    </row>
    <row r="65" spans="1:8">
      <c r="A65" s="59">
        <v>9</v>
      </c>
      <c r="B65" s="167" t="s">
        <v>80</v>
      </c>
      <c r="C65" s="167"/>
      <c r="D65" s="167"/>
      <c r="E65" s="59">
        <v>72.67</v>
      </c>
      <c r="F65" s="59"/>
      <c r="G65" s="60">
        <f t="shared" si="2"/>
        <v>72.67</v>
      </c>
    </row>
    <row r="66" spans="1:8">
      <c r="A66" s="59">
        <v>10</v>
      </c>
      <c r="B66" s="167" t="s">
        <v>85</v>
      </c>
      <c r="C66" s="167"/>
      <c r="D66" s="167"/>
      <c r="E66" s="59">
        <v>71.33</v>
      </c>
      <c r="F66" s="59"/>
      <c r="G66" s="60">
        <f t="shared" si="2"/>
        <v>71.33</v>
      </c>
    </row>
    <row r="67" spans="1:8">
      <c r="A67" s="59">
        <v>11</v>
      </c>
      <c r="B67" s="167" t="s">
        <v>83</v>
      </c>
      <c r="C67" s="167"/>
      <c r="D67" s="167"/>
      <c r="E67" s="59">
        <v>68.78</v>
      </c>
      <c r="F67" s="59"/>
      <c r="G67" s="60">
        <f t="shared" si="2"/>
        <v>68.78</v>
      </c>
    </row>
    <row r="68" spans="1:8">
      <c r="A68" s="59">
        <v>12</v>
      </c>
      <c r="B68" s="167" t="s">
        <v>89</v>
      </c>
      <c r="C68" s="167"/>
      <c r="D68" s="167"/>
      <c r="E68" s="59">
        <v>60.33</v>
      </c>
      <c r="F68" s="59"/>
      <c r="G68" s="60">
        <f t="shared" si="2"/>
        <v>60.33</v>
      </c>
    </row>
    <row r="70" spans="1:8" s="54" customFormat="1" ht="15.75">
      <c r="A70" s="54" t="s">
        <v>349</v>
      </c>
    </row>
    <row r="71" spans="1:8" s="54" customFormat="1" ht="15.75">
      <c r="A71" s="54" t="s">
        <v>351</v>
      </c>
    </row>
    <row r="72" spans="1:8" s="55" customFormat="1">
      <c r="A72" s="166" t="s">
        <v>336</v>
      </c>
      <c r="B72" s="166" t="s">
        <v>337</v>
      </c>
      <c r="C72" s="166"/>
      <c r="D72" s="166"/>
      <c r="E72" s="166" t="s">
        <v>338</v>
      </c>
      <c r="F72" s="166"/>
      <c r="G72" s="166"/>
    </row>
    <row r="73" spans="1:8" s="55" customFormat="1" ht="51" customHeight="1">
      <c r="A73" s="166"/>
      <c r="B73" s="166"/>
      <c r="C73" s="166"/>
      <c r="D73" s="166"/>
      <c r="E73" s="57" t="s">
        <v>344</v>
      </c>
      <c r="F73" s="57" t="s">
        <v>339</v>
      </c>
      <c r="G73" s="58" t="s">
        <v>340</v>
      </c>
      <c r="H73" s="56"/>
    </row>
    <row r="74" spans="1:8" s="55" customFormat="1">
      <c r="A74" s="59">
        <v>1</v>
      </c>
      <c r="B74" s="167" t="s">
        <v>96</v>
      </c>
      <c r="C74" s="167"/>
      <c r="D74" s="167"/>
      <c r="E74" s="59">
        <v>89</v>
      </c>
      <c r="F74" s="59"/>
      <c r="G74" s="60">
        <f>E74+F74</f>
        <v>89</v>
      </c>
    </row>
    <row r="75" spans="1:8" s="55" customFormat="1">
      <c r="A75" s="59">
        <v>2</v>
      </c>
      <c r="B75" s="167" t="s">
        <v>98</v>
      </c>
      <c r="C75" s="167"/>
      <c r="D75" s="167"/>
      <c r="E75" s="59">
        <v>85</v>
      </c>
      <c r="F75" s="59"/>
      <c r="G75" s="60">
        <f>E75+F75</f>
        <v>85</v>
      </c>
    </row>
    <row r="76" spans="1:8" s="55" customFormat="1">
      <c r="A76" s="59">
        <v>3</v>
      </c>
      <c r="B76" s="167" t="s">
        <v>93</v>
      </c>
      <c r="C76" s="167"/>
      <c r="D76" s="167"/>
      <c r="E76" s="59">
        <v>84</v>
      </c>
      <c r="F76" s="59">
        <v>1</v>
      </c>
      <c r="G76" s="60">
        <f>E76+F76</f>
        <v>85</v>
      </c>
    </row>
    <row r="78" spans="1:8" s="54" customFormat="1" ht="15.75">
      <c r="A78" s="54" t="s">
        <v>350</v>
      </c>
    </row>
    <row r="79" spans="1:8" s="54" customFormat="1" ht="15.75">
      <c r="A79" s="54" t="s">
        <v>351</v>
      </c>
    </row>
    <row r="80" spans="1:8" s="55" customFormat="1">
      <c r="A80" s="166" t="s">
        <v>336</v>
      </c>
      <c r="B80" s="166" t="s">
        <v>337</v>
      </c>
      <c r="C80" s="166"/>
      <c r="D80" s="166"/>
      <c r="E80" s="166" t="s">
        <v>338</v>
      </c>
      <c r="F80" s="166"/>
      <c r="G80" s="166"/>
    </row>
    <row r="81" spans="1:8" s="55" customFormat="1" ht="51" customHeight="1">
      <c r="A81" s="166"/>
      <c r="B81" s="166"/>
      <c r="C81" s="166"/>
      <c r="D81" s="166"/>
      <c r="E81" s="57" t="s">
        <v>344</v>
      </c>
      <c r="F81" s="57" t="s">
        <v>339</v>
      </c>
      <c r="G81" s="58" t="s">
        <v>340</v>
      </c>
      <c r="H81" s="56"/>
    </row>
    <row r="82" spans="1:8" s="55" customFormat="1">
      <c r="A82" s="59">
        <v>1</v>
      </c>
      <c r="B82" s="167" t="s">
        <v>112</v>
      </c>
      <c r="C82" s="167"/>
      <c r="D82" s="167"/>
      <c r="E82" s="59">
        <v>90.88</v>
      </c>
      <c r="F82" s="59"/>
      <c r="G82" s="60">
        <f>E82+F82</f>
        <v>90.88</v>
      </c>
    </row>
    <row r="83" spans="1:8" s="55" customFormat="1">
      <c r="A83" s="59">
        <v>2</v>
      </c>
      <c r="B83" s="167" t="s">
        <v>116</v>
      </c>
      <c r="C83" s="167"/>
      <c r="D83" s="167"/>
      <c r="E83" s="59">
        <v>90</v>
      </c>
      <c r="F83" s="59">
        <v>2</v>
      </c>
      <c r="G83" s="60">
        <f>E83+F83</f>
        <v>92</v>
      </c>
    </row>
    <row r="84" spans="1:8" s="55" customFormat="1">
      <c r="A84" s="59">
        <v>3</v>
      </c>
      <c r="B84" s="167" t="s">
        <v>111</v>
      </c>
      <c r="C84" s="167"/>
      <c r="D84" s="167"/>
      <c r="E84" s="59">
        <v>80.25</v>
      </c>
      <c r="F84" s="59"/>
      <c r="G84" s="60">
        <f>E84+F84</f>
        <v>80.25</v>
      </c>
    </row>
    <row r="85" spans="1:8" s="55" customFormat="1">
      <c r="A85" s="59">
        <v>4</v>
      </c>
      <c r="B85" s="167" t="s">
        <v>115</v>
      </c>
      <c r="C85" s="167"/>
      <c r="D85" s="167"/>
      <c r="E85" s="59">
        <v>79</v>
      </c>
      <c r="F85" s="59"/>
      <c r="G85" s="60">
        <f>E85+F85</f>
        <v>79</v>
      </c>
    </row>
    <row r="86" spans="1:8" s="55" customFormat="1">
      <c r="A86" s="59">
        <v>5</v>
      </c>
      <c r="B86" s="167" t="s">
        <v>109</v>
      </c>
      <c r="C86" s="167"/>
      <c r="D86" s="167"/>
      <c r="E86" s="59">
        <v>77.88</v>
      </c>
      <c r="F86" s="59"/>
      <c r="G86" s="60">
        <f>E86+F86</f>
        <v>77.88</v>
      </c>
    </row>
    <row r="87" spans="1:8" ht="31.5" customHeight="1"/>
    <row r="88" spans="1:8" s="54" customFormat="1" ht="15.75">
      <c r="A88" s="54" t="s">
        <v>348</v>
      </c>
    </row>
    <row r="89" spans="1:8" s="54" customFormat="1" ht="15.75">
      <c r="A89" s="54" t="s">
        <v>352</v>
      </c>
    </row>
    <row r="90" spans="1:8" s="55" customFormat="1">
      <c r="A90" s="166" t="s">
        <v>336</v>
      </c>
      <c r="B90" s="166" t="s">
        <v>337</v>
      </c>
      <c r="C90" s="166"/>
      <c r="D90" s="166"/>
      <c r="E90" s="166" t="s">
        <v>338</v>
      </c>
      <c r="F90" s="166"/>
      <c r="G90" s="166"/>
    </row>
    <row r="91" spans="1:8" s="55" customFormat="1" ht="51" customHeight="1">
      <c r="A91" s="166"/>
      <c r="B91" s="166"/>
      <c r="C91" s="166"/>
      <c r="D91" s="166"/>
      <c r="E91" s="57" t="s">
        <v>344</v>
      </c>
      <c r="F91" s="57" t="s">
        <v>339</v>
      </c>
      <c r="G91" s="58" t="s">
        <v>340</v>
      </c>
      <c r="H91" s="56"/>
    </row>
    <row r="92" spans="1:8" s="55" customFormat="1" ht="13.5" customHeight="1">
      <c r="A92" s="73">
        <v>1</v>
      </c>
      <c r="B92" s="167" t="s">
        <v>117</v>
      </c>
      <c r="C92" s="167"/>
      <c r="D92" s="167"/>
      <c r="E92" s="75">
        <v>90.63</v>
      </c>
      <c r="F92" s="75"/>
      <c r="G92" s="60">
        <f t="shared" ref="G92:G101" si="3">E92+F92</f>
        <v>90.63</v>
      </c>
      <c r="H92" s="56"/>
    </row>
    <row r="93" spans="1:8" s="55" customFormat="1" ht="13.5" customHeight="1">
      <c r="A93" s="73">
        <v>2</v>
      </c>
      <c r="B93" s="167" t="s">
        <v>124</v>
      </c>
      <c r="C93" s="167"/>
      <c r="D93" s="167"/>
      <c r="E93" s="75">
        <v>90</v>
      </c>
      <c r="F93" s="75">
        <v>1</v>
      </c>
      <c r="G93" s="60">
        <f t="shared" si="3"/>
        <v>91</v>
      </c>
      <c r="H93" s="56"/>
    </row>
    <row r="94" spans="1:8" s="55" customFormat="1" ht="13.5" customHeight="1">
      <c r="A94" s="73">
        <v>3</v>
      </c>
      <c r="B94" s="167" t="s">
        <v>129</v>
      </c>
      <c r="C94" s="167"/>
      <c r="D94" s="167"/>
      <c r="E94" s="75">
        <v>90</v>
      </c>
      <c r="F94" s="75"/>
      <c r="G94" s="60">
        <f t="shared" si="3"/>
        <v>90</v>
      </c>
      <c r="H94" s="56"/>
    </row>
    <row r="95" spans="1:8" s="55" customFormat="1" ht="13.5" customHeight="1">
      <c r="A95" s="73">
        <v>4</v>
      </c>
      <c r="B95" s="167" t="s">
        <v>122</v>
      </c>
      <c r="C95" s="167"/>
      <c r="D95" s="167"/>
      <c r="E95" s="75">
        <v>84.13</v>
      </c>
      <c r="F95" s="75"/>
      <c r="G95" s="60">
        <f t="shared" si="3"/>
        <v>84.13</v>
      </c>
      <c r="H95" s="56"/>
    </row>
    <row r="96" spans="1:8" s="55" customFormat="1" ht="13.5" customHeight="1">
      <c r="A96" s="73">
        <v>5</v>
      </c>
      <c r="B96" s="167" t="s">
        <v>120</v>
      </c>
      <c r="C96" s="167"/>
      <c r="D96" s="167"/>
      <c r="E96" s="75">
        <v>80.13</v>
      </c>
      <c r="F96" s="75"/>
      <c r="G96" s="60">
        <f t="shared" si="3"/>
        <v>80.13</v>
      </c>
      <c r="H96" s="56"/>
    </row>
    <row r="97" spans="1:8" s="55" customFormat="1" ht="13.5" customHeight="1">
      <c r="A97" s="73">
        <v>6</v>
      </c>
      <c r="B97" s="167" t="s">
        <v>121</v>
      </c>
      <c r="C97" s="167"/>
      <c r="D97" s="167"/>
      <c r="E97" s="75">
        <v>77.5</v>
      </c>
      <c r="F97" s="75"/>
      <c r="G97" s="60">
        <f t="shared" si="3"/>
        <v>77.5</v>
      </c>
      <c r="H97" s="56"/>
    </row>
    <row r="98" spans="1:8" s="55" customFormat="1" ht="13.5" customHeight="1">
      <c r="A98" s="73">
        <v>7</v>
      </c>
      <c r="B98" s="167" t="s">
        <v>126</v>
      </c>
      <c r="C98" s="167"/>
      <c r="D98" s="167"/>
      <c r="E98" s="75">
        <v>77.13</v>
      </c>
      <c r="F98" s="75"/>
      <c r="G98" s="60">
        <f t="shared" si="3"/>
        <v>77.13</v>
      </c>
      <c r="H98" s="56"/>
    </row>
    <row r="99" spans="1:8" s="55" customFormat="1" ht="13.5" customHeight="1">
      <c r="A99" s="73">
        <v>8</v>
      </c>
      <c r="B99" s="167" t="s">
        <v>125</v>
      </c>
      <c r="C99" s="167"/>
      <c r="D99" s="167"/>
      <c r="E99" s="75">
        <v>76.88</v>
      </c>
      <c r="F99" s="75"/>
      <c r="G99" s="60">
        <f t="shared" si="3"/>
        <v>76.88</v>
      </c>
      <c r="H99" s="56"/>
    </row>
    <row r="100" spans="1:8" s="55" customFormat="1" ht="13.5" customHeight="1">
      <c r="A100" s="73">
        <v>9</v>
      </c>
      <c r="B100" s="167" t="s">
        <v>130</v>
      </c>
      <c r="C100" s="167"/>
      <c r="D100" s="167"/>
      <c r="E100" s="75">
        <v>62.75</v>
      </c>
      <c r="F100" s="75"/>
      <c r="G100" s="60">
        <f t="shared" si="3"/>
        <v>62.75</v>
      </c>
      <c r="H100" s="56"/>
    </row>
    <row r="101" spans="1:8" s="55" customFormat="1" ht="13.5" customHeight="1">
      <c r="A101" s="73">
        <v>10</v>
      </c>
      <c r="B101" s="167" t="s">
        <v>123</v>
      </c>
      <c r="C101" s="167"/>
      <c r="D101" s="167"/>
      <c r="E101" s="75">
        <v>61.38</v>
      </c>
      <c r="F101" s="75"/>
      <c r="G101" s="60">
        <f t="shared" si="3"/>
        <v>61.38</v>
      </c>
      <c r="H101" s="56"/>
    </row>
    <row r="102" spans="1:8" s="55" customFormat="1" ht="13.5" customHeight="1">
      <c r="A102" s="70"/>
      <c r="B102" s="70"/>
      <c r="C102" s="70"/>
      <c r="D102" s="70"/>
      <c r="E102" s="71"/>
      <c r="F102" s="71"/>
      <c r="G102" s="72"/>
      <c r="H102" s="56"/>
    </row>
    <row r="103" spans="1:8" s="54" customFormat="1" ht="15.75">
      <c r="A103" s="54" t="s">
        <v>349</v>
      </c>
    </row>
    <row r="104" spans="1:8" s="54" customFormat="1" ht="15.75">
      <c r="A104" s="54" t="s">
        <v>352</v>
      </c>
    </row>
    <row r="105" spans="1:8" s="55" customFormat="1">
      <c r="A105" s="166" t="s">
        <v>336</v>
      </c>
      <c r="B105" s="166" t="s">
        <v>337</v>
      </c>
      <c r="C105" s="166"/>
      <c r="D105" s="166"/>
      <c r="E105" s="166" t="s">
        <v>338</v>
      </c>
      <c r="F105" s="166"/>
      <c r="G105" s="166"/>
    </row>
    <row r="106" spans="1:8" s="55" customFormat="1" ht="51" customHeight="1">
      <c r="A106" s="166"/>
      <c r="B106" s="166"/>
      <c r="C106" s="166"/>
      <c r="D106" s="166"/>
      <c r="E106" s="57" t="s">
        <v>344</v>
      </c>
      <c r="F106" s="57" t="s">
        <v>339</v>
      </c>
      <c r="G106" s="58" t="s">
        <v>340</v>
      </c>
      <c r="H106" s="56"/>
    </row>
    <row r="107" spans="1:8" s="55" customFormat="1" ht="15.75" customHeight="1">
      <c r="A107" s="74">
        <v>1</v>
      </c>
      <c r="B107" s="168" t="s">
        <v>144</v>
      </c>
      <c r="C107" s="169"/>
      <c r="D107" s="170"/>
      <c r="E107" s="76">
        <v>83</v>
      </c>
      <c r="F107" s="76"/>
      <c r="G107" s="60">
        <f t="shared" ref="G107:G114" si="4">E107+F107</f>
        <v>83</v>
      </c>
      <c r="H107" s="56"/>
    </row>
    <row r="108" spans="1:8" s="55" customFormat="1" ht="13.5" customHeight="1">
      <c r="A108" s="74">
        <v>2</v>
      </c>
      <c r="B108" s="168" t="s">
        <v>136</v>
      </c>
      <c r="C108" s="169"/>
      <c r="D108" s="170"/>
      <c r="E108" s="76">
        <v>81.44</v>
      </c>
      <c r="F108" s="76"/>
      <c r="G108" s="60">
        <f t="shared" si="4"/>
        <v>81.44</v>
      </c>
      <c r="H108" s="56"/>
    </row>
    <row r="109" spans="1:8" s="55" customFormat="1" ht="15.75" customHeight="1">
      <c r="A109" s="74">
        <v>3</v>
      </c>
      <c r="B109" s="168" t="s">
        <v>139</v>
      </c>
      <c r="C109" s="169"/>
      <c r="D109" s="170"/>
      <c r="E109" s="76">
        <v>81.22</v>
      </c>
      <c r="F109" s="76"/>
      <c r="G109" s="60">
        <f t="shared" si="4"/>
        <v>81.22</v>
      </c>
      <c r="H109" s="56"/>
    </row>
    <row r="110" spans="1:8" s="55" customFormat="1" ht="13.5" customHeight="1">
      <c r="A110" s="74">
        <v>4</v>
      </c>
      <c r="B110" s="168" t="s">
        <v>141</v>
      </c>
      <c r="C110" s="169"/>
      <c r="D110" s="170"/>
      <c r="E110" s="76">
        <v>74.89</v>
      </c>
      <c r="F110" s="76">
        <v>1</v>
      </c>
      <c r="G110" s="60">
        <f t="shared" si="4"/>
        <v>75.89</v>
      </c>
      <c r="H110" s="56"/>
    </row>
    <row r="111" spans="1:8" s="55" customFormat="1" ht="15" customHeight="1">
      <c r="A111" s="74">
        <v>5</v>
      </c>
      <c r="B111" s="168" t="s">
        <v>143</v>
      </c>
      <c r="C111" s="169"/>
      <c r="D111" s="170"/>
      <c r="E111" s="76">
        <v>72.78</v>
      </c>
      <c r="F111" s="76"/>
      <c r="G111" s="60">
        <f t="shared" si="4"/>
        <v>72.78</v>
      </c>
      <c r="H111" s="56"/>
    </row>
    <row r="112" spans="1:8" s="55" customFormat="1" ht="12.75" customHeight="1">
      <c r="A112" s="74">
        <v>6</v>
      </c>
      <c r="B112" s="168" t="s">
        <v>137</v>
      </c>
      <c r="C112" s="169"/>
      <c r="D112" s="170"/>
      <c r="E112" s="76">
        <v>72.33</v>
      </c>
      <c r="F112" s="76"/>
      <c r="G112" s="60">
        <f t="shared" si="4"/>
        <v>72.33</v>
      </c>
      <c r="H112" s="56"/>
    </row>
    <row r="113" spans="1:8" s="55" customFormat="1" ht="15" customHeight="1">
      <c r="A113" s="74">
        <v>7</v>
      </c>
      <c r="B113" s="168" t="s">
        <v>135</v>
      </c>
      <c r="C113" s="169"/>
      <c r="D113" s="170"/>
      <c r="E113" s="76">
        <v>69.56</v>
      </c>
      <c r="F113" s="76"/>
      <c r="G113" s="60">
        <f t="shared" si="4"/>
        <v>69.56</v>
      </c>
      <c r="H113" s="56"/>
    </row>
    <row r="114" spans="1:8" s="55" customFormat="1" ht="14.25" customHeight="1">
      <c r="A114" s="74">
        <v>8</v>
      </c>
      <c r="B114" s="168" t="s">
        <v>138</v>
      </c>
      <c r="C114" s="169"/>
      <c r="D114" s="170"/>
      <c r="E114" s="76">
        <v>69</v>
      </c>
      <c r="F114" s="76"/>
      <c r="G114" s="60">
        <f t="shared" si="4"/>
        <v>69</v>
      </c>
      <c r="H114" s="56"/>
    </row>
    <row r="115" spans="1:8" s="55" customFormat="1" ht="14.25" customHeight="1">
      <c r="A115" s="70"/>
      <c r="B115" s="70"/>
      <c r="C115" s="70"/>
      <c r="D115" s="70"/>
      <c r="E115" s="71"/>
      <c r="F115" s="71"/>
      <c r="G115" s="72"/>
      <c r="H115" s="56"/>
    </row>
    <row r="116" spans="1:8" s="54" customFormat="1" ht="15.75">
      <c r="A116" s="54" t="s">
        <v>350</v>
      </c>
    </row>
    <row r="117" spans="1:8" s="54" customFormat="1" ht="15.75">
      <c r="A117" s="54" t="s">
        <v>352</v>
      </c>
    </row>
    <row r="118" spans="1:8" s="55" customFormat="1">
      <c r="A118" s="166" t="s">
        <v>336</v>
      </c>
      <c r="B118" s="166" t="s">
        <v>337</v>
      </c>
      <c r="C118" s="166"/>
      <c r="D118" s="166"/>
      <c r="E118" s="166" t="s">
        <v>338</v>
      </c>
      <c r="F118" s="166"/>
      <c r="G118" s="166"/>
    </row>
    <row r="119" spans="1:8" s="55" customFormat="1" ht="51" customHeight="1">
      <c r="A119" s="166"/>
      <c r="B119" s="166"/>
      <c r="C119" s="166"/>
      <c r="D119" s="166"/>
      <c r="E119" s="57" t="s">
        <v>344</v>
      </c>
      <c r="F119" s="57" t="s">
        <v>339</v>
      </c>
      <c r="G119" s="58" t="s">
        <v>340</v>
      </c>
      <c r="H119" s="56"/>
    </row>
    <row r="120" spans="1:8">
      <c r="A120" s="59">
        <v>1</v>
      </c>
      <c r="B120" s="167" t="s">
        <v>153</v>
      </c>
      <c r="C120" s="167"/>
      <c r="D120" s="167"/>
      <c r="E120" s="59">
        <v>90.38</v>
      </c>
      <c r="F120" s="59">
        <v>2</v>
      </c>
      <c r="G120" s="60">
        <f>E120+F120</f>
        <v>92.38</v>
      </c>
    </row>
    <row r="121" spans="1:8">
      <c r="A121" s="59">
        <v>2</v>
      </c>
      <c r="B121" s="167" t="s">
        <v>151</v>
      </c>
      <c r="C121" s="167"/>
      <c r="D121" s="167"/>
      <c r="E121" s="59">
        <v>85.38</v>
      </c>
      <c r="F121" s="59"/>
      <c r="G121" s="60">
        <f>E121+F121</f>
        <v>85.38</v>
      </c>
    </row>
    <row r="122" spans="1:8">
      <c r="A122" s="59">
        <v>3</v>
      </c>
      <c r="B122" s="167" t="s">
        <v>148</v>
      </c>
      <c r="C122" s="167"/>
      <c r="D122" s="167"/>
      <c r="E122" s="59">
        <v>84.38</v>
      </c>
      <c r="F122" s="59"/>
      <c r="G122" s="60">
        <f>E122+F122</f>
        <v>84.38</v>
      </c>
    </row>
    <row r="123" spans="1:8">
      <c r="A123" s="59">
        <v>4</v>
      </c>
      <c r="B123" s="167" t="s">
        <v>147</v>
      </c>
      <c r="C123" s="167"/>
      <c r="D123" s="167"/>
      <c r="E123" s="59">
        <v>80.75</v>
      </c>
      <c r="F123" s="59"/>
      <c r="G123" s="60">
        <f>E123+F123</f>
        <v>80.75</v>
      </c>
    </row>
    <row r="124" spans="1:8">
      <c r="A124" s="59">
        <v>5</v>
      </c>
      <c r="B124" s="167" t="s">
        <v>149</v>
      </c>
      <c r="C124" s="167"/>
      <c r="D124" s="167"/>
      <c r="E124" s="59">
        <v>78.5</v>
      </c>
      <c r="F124" s="59"/>
      <c r="G124" s="60">
        <f>E124+F124</f>
        <v>78.5</v>
      </c>
    </row>
    <row r="125" spans="1:8" ht="16.5" customHeight="1"/>
    <row r="126" spans="1:8" s="54" customFormat="1" ht="15.75">
      <c r="A126" s="54" t="s">
        <v>342</v>
      </c>
    </row>
    <row r="127" spans="1:8" s="54" customFormat="1" ht="15.75">
      <c r="A127" s="54" t="s">
        <v>353</v>
      </c>
    </row>
    <row r="128" spans="1:8" s="55" customFormat="1">
      <c r="A128" s="166" t="s">
        <v>336</v>
      </c>
      <c r="B128" s="166" t="s">
        <v>337</v>
      </c>
      <c r="C128" s="166"/>
      <c r="D128" s="166"/>
      <c r="E128" s="166" t="s">
        <v>338</v>
      </c>
      <c r="F128" s="166"/>
      <c r="G128" s="166"/>
    </row>
    <row r="129" spans="1:8" s="55" customFormat="1" ht="51" customHeight="1">
      <c r="A129" s="166"/>
      <c r="B129" s="166"/>
      <c r="C129" s="166"/>
      <c r="D129" s="166"/>
      <c r="E129" s="57" t="s">
        <v>344</v>
      </c>
      <c r="F129" s="57" t="s">
        <v>339</v>
      </c>
      <c r="G129" s="58" t="s">
        <v>340</v>
      </c>
      <c r="H129" s="56"/>
    </row>
    <row r="130" spans="1:8" s="55" customFormat="1">
      <c r="A130" s="59">
        <v>1</v>
      </c>
      <c r="B130" s="167" t="s">
        <v>165</v>
      </c>
      <c r="C130" s="167"/>
      <c r="D130" s="167"/>
      <c r="E130" s="59">
        <v>90.71</v>
      </c>
      <c r="F130" s="59"/>
      <c r="G130" s="60">
        <f>E130+F130</f>
        <v>90.71</v>
      </c>
    </row>
    <row r="131" spans="1:8" s="55" customFormat="1">
      <c r="A131" s="59">
        <v>2</v>
      </c>
      <c r="B131" s="167" t="s">
        <v>169</v>
      </c>
      <c r="C131" s="167"/>
      <c r="D131" s="167"/>
      <c r="E131" s="59">
        <v>90</v>
      </c>
      <c r="F131" s="59"/>
      <c r="G131" s="60">
        <f>E131+F131</f>
        <v>90</v>
      </c>
    </row>
    <row r="132" spans="1:8" ht="29.25" customHeight="1"/>
    <row r="133" spans="1:8" s="54" customFormat="1" ht="15.75">
      <c r="A133" s="54" t="s">
        <v>349</v>
      </c>
    </row>
    <row r="134" spans="1:8" s="54" customFormat="1" ht="15.75">
      <c r="A134" s="54" t="s">
        <v>353</v>
      </c>
    </row>
    <row r="135" spans="1:8" s="55" customFormat="1">
      <c r="A135" s="166" t="s">
        <v>336</v>
      </c>
      <c r="B135" s="166" t="s">
        <v>337</v>
      </c>
      <c r="C135" s="166"/>
      <c r="D135" s="166"/>
      <c r="E135" s="166" t="s">
        <v>338</v>
      </c>
      <c r="F135" s="166"/>
      <c r="G135" s="166"/>
    </row>
    <row r="136" spans="1:8" s="55" customFormat="1" ht="51" customHeight="1">
      <c r="A136" s="166"/>
      <c r="B136" s="166"/>
      <c r="C136" s="166"/>
      <c r="D136" s="166"/>
      <c r="E136" s="57" t="s">
        <v>344</v>
      </c>
      <c r="F136" s="57" t="s">
        <v>339</v>
      </c>
      <c r="G136" s="58" t="s">
        <v>340</v>
      </c>
      <c r="H136" s="56"/>
    </row>
    <row r="137" spans="1:8">
      <c r="A137" s="77">
        <v>1</v>
      </c>
      <c r="B137" s="167" t="s">
        <v>175</v>
      </c>
      <c r="C137" s="167"/>
      <c r="D137" s="167"/>
      <c r="E137" s="77">
        <v>93.17</v>
      </c>
      <c r="F137" s="77"/>
      <c r="G137" s="60">
        <f>E137+F137</f>
        <v>93.17</v>
      </c>
    </row>
    <row r="138" spans="1:8">
      <c r="A138" s="77">
        <v>2</v>
      </c>
      <c r="B138" s="167" t="s">
        <v>177</v>
      </c>
      <c r="C138" s="167"/>
      <c r="D138" s="167"/>
      <c r="E138" s="77">
        <v>90</v>
      </c>
      <c r="F138" s="77"/>
      <c r="G138" s="60">
        <f>E138+F138</f>
        <v>90</v>
      </c>
    </row>
    <row r="139" spans="1:8">
      <c r="A139" s="77">
        <v>3</v>
      </c>
      <c r="B139" s="167" t="s">
        <v>178</v>
      </c>
      <c r="C139" s="167"/>
      <c r="D139" s="167"/>
      <c r="E139" s="77">
        <v>73.67</v>
      </c>
      <c r="F139" s="77"/>
      <c r="G139" s="60">
        <f>E139+F139</f>
        <v>73.67</v>
      </c>
    </row>
    <row r="140" spans="1:8">
      <c r="A140" s="78"/>
      <c r="B140" s="79"/>
      <c r="C140" s="79"/>
      <c r="D140" s="79"/>
      <c r="E140" s="78"/>
      <c r="F140" s="78"/>
      <c r="G140" s="78"/>
    </row>
    <row r="141" spans="1:8" s="54" customFormat="1" ht="15.75">
      <c r="A141" s="54" t="s">
        <v>356</v>
      </c>
    </row>
    <row r="142" spans="1:8" s="54" customFormat="1" ht="15.75">
      <c r="A142" s="54" t="s">
        <v>353</v>
      </c>
    </row>
    <row r="143" spans="1:8" s="55" customFormat="1">
      <c r="A143" s="166" t="s">
        <v>336</v>
      </c>
      <c r="B143" s="166" t="s">
        <v>337</v>
      </c>
      <c r="C143" s="166"/>
      <c r="D143" s="166"/>
      <c r="E143" s="166" t="s">
        <v>338</v>
      </c>
      <c r="F143" s="166"/>
      <c r="G143" s="166"/>
    </row>
    <row r="144" spans="1:8" s="55" customFormat="1" ht="51" customHeight="1">
      <c r="A144" s="166"/>
      <c r="B144" s="166"/>
      <c r="C144" s="166"/>
      <c r="D144" s="166"/>
      <c r="E144" s="57" t="s">
        <v>344</v>
      </c>
      <c r="F144" s="57" t="s">
        <v>339</v>
      </c>
      <c r="G144" s="58" t="s">
        <v>340</v>
      </c>
      <c r="H144" s="56"/>
    </row>
    <row r="145" spans="1:8">
      <c r="A145" s="77">
        <v>1</v>
      </c>
      <c r="B145" s="167" t="s">
        <v>188</v>
      </c>
      <c r="C145" s="167"/>
      <c r="D145" s="167"/>
      <c r="E145" s="77">
        <v>86.43</v>
      </c>
      <c r="F145" s="77">
        <v>1</v>
      </c>
      <c r="G145" s="60">
        <f>E145+F145</f>
        <v>87.43</v>
      </c>
    </row>
    <row r="146" spans="1:8">
      <c r="A146" s="77">
        <v>2</v>
      </c>
      <c r="B146" s="167" t="s">
        <v>185</v>
      </c>
      <c r="C146" s="167"/>
      <c r="D146" s="167"/>
      <c r="E146" s="77">
        <v>82</v>
      </c>
      <c r="F146" s="77"/>
      <c r="G146" s="60">
        <f>E146+F146</f>
        <v>82</v>
      </c>
    </row>
    <row r="147" spans="1:8">
      <c r="A147" s="77">
        <v>3</v>
      </c>
      <c r="B147" s="167" t="s">
        <v>187</v>
      </c>
      <c r="C147" s="167"/>
      <c r="D147" s="167"/>
      <c r="E147" s="77">
        <v>74.290000000000006</v>
      </c>
      <c r="F147" s="77"/>
      <c r="G147" s="60">
        <f>E147+F147</f>
        <v>74.290000000000006</v>
      </c>
    </row>
    <row r="148" spans="1:8">
      <c r="A148" s="77">
        <v>4</v>
      </c>
      <c r="B148" s="167" t="s">
        <v>184</v>
      </c>
      <c r="C148" s="167"/>
      <c r="D148" s="167"/>
      <c r="E148" s="77">
        <v>70.290000000000006</v>
      </c>
      <c r="F148" s="77"/>
      <c r="G148" s="60">
        <f>E148+F148</f>
        <v>70.290000000000006</v>
      </c>
    </row>
    <row r="149" spans="1:8">
      <c r="A149" s="77">
        <v>5</v>
      </c>
      <c r="B149" s="167" t="s">
        <v>183</v>
      </c>
      <c r="C149" s="167"/>
      <c r="D149" s="167"/>
      <c r="E149" s="77">
        <v>65.290000000000006</v>
      </c>
      <c r="F149" s="77"/>
      <c r="G149" s="60">
        <f>E149+F149</f>
        <v>65.290000000000006</v>
      </c>
    </row>
    <row r="150" spans="1:8">
      <c r="A150" s="78"/>
      <c r="B150" s="79"/>
      <c r="C150" s="79"/>
      <c r="D150" s="79"/>
      <c r="E150" s="78"/>
      <c r="F150" s="78"/>
      <c r="G150" s="78"/>
    </row>
    <row r="151" spans="1:8" s="54" customFormat="1" ht="15.75">
      <c r="A151" s="54" t="s">
        <v>354</v>
      </c>
    </row>
    <row r="152" spans="1:8" s="54" customFormat="1" ht="15.75">
      <c r="A152" s="54" t="s">
        <v>353</v>
      </c>
    </row>
    <row r="153" spans="1:8" s="55" customFormat="1">
      <c r="A153" s="166" t="s">
        <v>336</v>
      </c>
      <c r="B153" s="166" t="s">
        <v>337</v>
      </c>
      <c r="C153" s="166"/>
      <c r="D153" s="166"/>
      <c r="E153" s="166" t="s">
        <v>338</v>
      </c>
      <c r="F153" s="166"/>
      <c r="G153" s="166"/>
    </row>
    <row r="154" spans="1:8" s="55" customFormat="1" ht="51" customHeight="1">
      <c r="A154" s="166"/>
      <c r="B154" s="166"/>
      <c r="C154" s="166"/>
      <c r="D154" s="166"/>
      <c r="E154" s="57" t="s">
        <v>344</v>
      </c>
      <c r="F154" s="57" t="s">
        <v>339</v>
      </c>
      <c r="G154" s="58" t="s">
        <v>340</v>
      </c>
      <c r="H154" s="56"/>
    </row>
    <row r="155" spans="1:8">
      <c r="A155" s="77">
        <v>1</v>
      </c>
      <c r="B155" s="167" t="s">
        <v>163</v>
      </c>
      <c r="C155" s="167"/>
      <c r="D155" s="167"/>
      <c r="E155" s="77">
        <v>84.71</v>
      </c>
      <c r="F155" s="77">
        <v>1</v>
      </c>
      <c r="G155" s="60">
        <f>E155+F155</f>
        <v>85.71</v>
      </c>
    </row>
    <row r="156" spans="1:8">
      <c r="A156" s="77">
        <v>2</v>
      </c>
      <c r="B156" s="167" t="s">
        <v>160</v>
      </c>
      <c r="C156" s="167"/>
      <c r="D156" s="167"/>
      <c r="E156" s="77">
        <v>83.86</v>
      </c>
      <c r="F156" s="77">
        <v>1</v>
      </c>
      <c r="G156" s="60">
        <f>E156+F156</f>
        <v>84.86</v>
      </c>
    </row>
    <row r="157" spans="1:8">
      <c r="A157" s="78"/>
      <c r="B157" s="79"/>
      <c r="C157" s="79"/>
      <c r="D157" s="79"/>
      <c r="E157" s="78"/>
      <c r="F157" s="78"/>
      <c r="G157" s="78"/>
    </row>
    <row r="158" spans="1:8" s="54" customFormat="1" ht="15.75">
      <c r="A158" s="54" t="s">
        <v>355</v>
      </c>
    </row>
    <row r="159" spans="1:8" s="54" customFormat="1" ht="15.75">
      <c r="A159" s="54" t="s">
        <v>353</v>
      </c>
    </row>
    <row r="160" spans="1:8" s="55" customFormat="1">
      <c r="A160" s="166" t="s">
        <v>336</v>
      </c>
      <c r="B160" s="166" t="s">
        <v>337</v>
      </c>
      <c r="C160" s="166"/>
      <c r="D160" s="166"/>
      <c r="E160" s="166" t="s">
        <v>338</v>
      </c>
      <c r="F160" s="166"/>
      <c r="G160" s="166"/>
    </row>
    <row r="161" spans="1:8" s="55" customFormat="1" ht="51" customHeight="1">
      <c r="A161" s="166"/>
      <c r="B161" s="166"/>
      <c r="C161" s="166"/>
      <c r="D161" s="166"/>
      <c r="E161" s="57" t="s">
        <v>344</v>
      </c>
      <c r="F161" s="57" t="s">
        <v>339</v>
      </c>
      <c r="G161" s="58" t="s">
        <v>340</v>
      </c>
      <c r="H161" s="56"/>
    </row>
    <row r="162" spans="1:8">
      <c r="A162" s="59">
        <v>1</v>
      </c>
      <c r="B162" s="168" t="s">
        <v>155</v>
      </c>
      <c r="C162" s="169"/>
      <c r="D162" s="170"/>
      <c r="E162" s="59">
        <v>78.569999999999993</v>
      </c>
      <c r="F162" s="59"/>
      <c r="G162" s="60">
        <f>E162+F162</f>
        <v>78.569999999999993</v>
      </c>
    </row>
    <row r="163" spans="1:8">
      <c r="A163" s="59">
        <v>2</v>
      </c>
      <c r="B163" s="168" t="s">
        <v>156</v>
      </c>
      <c r="C163" s="169"/>
      <c r="D163" s="170"/>
      <c r="E163" s="59">
        <v>73.569999999999993</v>
      </c>
      <c r="F163" s="59">
        <v>1</v>
      </c>
      <c r="G163" s="60">
        <f>E163+F163</f>
        <v>74.569999999999993</v>
      </c>
    </row>
    <row r="164" spans="1:8" s="54" customFormat="1" ht="15.75">
      <c r="A164" s="64">
        <v>3</v>
      </c>
      <c r="B164" s="168" t="s">
        <v>154</v>
      </c>
      <c r="C164" s="169"/>
      <c r="D164" s="170"/>
      <c r="E164" s="64">
        <v>73.14</v>
      </c>
      <c r="F164" s="64"/>
      <c r="G164" s="60">
        <f>E164+F164</f>
        <v>73.14</v>
      </c>
    </row>
    <row r="169" spans="1:8" ht="15.75">
      <c r="A169" s="54" t="s">
        <v>341</v>
      </c>
    </row>
  </sheetData>
  <mergeCells count="129">
    <mergeCell ref="B97:D97"/>
    <mergeCell ref="B164:D164"/>
    <mergeCell ref="A160:A161"/>
    <mergeCell ref="B160:D161"/>
    <mergeCell ref="B162:D162"/>
    <mergeCell ref="B163:D163"/>
    <mergeCell ref="B107:D107"/>
    <mergeCell ref="B123:D123"/>
    <mergeCell ref="B114:D114"/>
    <mergeCell ref="A153:A154"/>
    <mergeCell ref="B153:D154"/>
    <mergeCell ref="A118:A119"/>
    <mergeCell ref="B121:D121"/>
    <mergeCell ref="B147:D147"/>
    <mergeCell ref="B145:D145"/>
    <mergeCell ref="B146:D146"/>
    <mergeCell ref="A143:A144"/>
    <mergeCell ref="A128:A129"/>
    <mergeCell ref="B138:D138"/>
    <mergeCell ref="B137:D137"/>
    <mergeCell ref="B143:D144"/>
    <mergeCell ref="B135:D136"/>
    <mergeCell ref="B120:D120"/>
    <mergeCell ref="B122:D122"/>
    <mergeCell ref="B128:D129"/>
    <mergeCell ref="B130:D130"/>
    <mergeCell ref="B124:D124"/>
    <mergeCell ref="B113:D113"/>
    <mergeCell ref="B105:D106"/>
    <mergeCell ref="A135:A136"/>
    <mergeCell ref="B139:D139"/>
    <mergeCell ref="E160:G160"/>
    <mergeCell ref="E153:G153"/>
    <mergeCell ref="B148:D148"/>
    <mergeCell ref="B155:D155"/>
    <mergeCell ref="B149:D149"/>
    <mergeCell ref="B156:D156"/>
    <mergeCell ref="E118:G118"/>
    <mergeCell ref="B109:D109"/>
    <mergeCell ref="E105:G105"/>
    <mergeCell ref="B108:D108"/>
    <mergeCell ref="E128:G128"/>
    <mergeCell ref="E135:G135"/>
    <mergeCell ref="B131:D131"/>
    <mergeCell ref="B111:D111"/>
    <mergeCell ref="B112:D112"/>
    <mergeCell ref="B118:D119"/>
    <mergeCell ref="B95:D95"/>
    <mergeCell ref="B96:D96"/>
    <mergeCell ref="E143:G143"/>
    <mergeCell ref="A90:A91"/>
    <mergeCell ref="B80:D81"/>
    <mergeCell ref="B82:D82"/>
    <mergeCell ref="B86:D86"/>
    <mergeCell ref="B83:D83"/>
    <mergeCell ref="B85:D85"/>
    <mergeCell ref="E80:G80"/>
    <mergeCell ref="E90:G90"/>
    <mergeCell ref="B84:D84"/>
    <mergeCell ref="B90:D91"/>
    <mergeCell ref="B94:D94"/>
    <mergeCell ref="B93:D93"/>
    <mergeCell ref="B92:D92"/>
    <mergeCell ref="B99:D99"/>
    <mergeCell ref="B98:D98"/>
    <mergeCell ref="B100:D100"/>
    <mergeCell ref="B101:D101"/>
    <mergeCell ref="B110:D110"/>
    <mergeCell ref="A105:A106"/>
    <mergeCell ref="A80:A81"/>
    <mergeCell ref="B40:D40"/>
    <mergeCell ref="B76:D76"/>
    <mergeCell ref="B63:D63"/>
    <mergeCell ref="A55:A56"/>
    <mergeCell ref="A47:A48"/>
    <mergeCell ref="B62:D62"/>
    <mergeCell ref="B58:D58"/>
    <mergeCell ref="B60:D60"/>
    <mergeCell ref="B72:D73"/>
    <mergeCell ref="B75:D75"/>
    <mergeCell ref="B41:D41"/>
    <mergeCell ref="B42:D42"/>
    <mergeCell ref="B43:D43"/>
    <mergeCell ref="B61:D61"/>
    <mergeCell ref="B55:D56"/>
    <mergeCell ref="B57:D57"/>
    <mergeCell ref="B65:D65"/>
    <mergeCell ref="B74:D74"/>
    <mergeCell ref="B59:D59"/>
    <mergeCell ref="A72:A73"/>
    <mergeCell ref="E72:G72"/>
    <mergeCell ref="B64:D64"/>
    <mergeCell ref="B67:D67"/>
    <mergeCell ref="B66:D66"/>
    <mergeCell ref="B68:D68"/>
    <mergeCell ref="E55:G55"/>
    <mergeCell ref="E47:G47"/>
    <mergeCell ref="B49:D49"/>
    <mergeCell ref="B36:D37"/>
    <mergeCell ref="B39:D39"/>
    <mergeCell ref="B51:D51"/>
    <mergeCell ref="B47:D48"/>
    <mergeCell ref="B50:D50"/>
    <mergeCell ref="B38:D38"/>
    <mergeCell ref="E7:G7"/>
    <mergeCell ref="E15:G15"/>
    <mergeCell ref="E21:G21"/>
    <mergeCell ref="B10:D10"/>
    <mergeCell ref="B11:D11"/>
    <mergeCell ref="E36:G36"/>
    <mergeCell ref="B32:D32"/>
    <mergeCell ref="B29:D29"/>
    <mergeCell ref="B27:D27"/>
    <mergeCell ref="A7:A8"/>
    <mergeCell ref="B7:D8"/>
    <mergeCell ref="B9:D9"/>
    <mergeCell ref="B17:D17"/>
    <mergeCell ref="A15:A16"/>
    <mergeCell ref="B15:D16"/>
    <mergeCell ref="A36:A37"/>
    <mergeCell ref="B23:D23"/>
    <mergeCell ref="B21:D22"/>
    <mergeCell ref="A21:A22"/>
    <mergeCell ref="B30:D30"/>
    <mergeCell ref="B24:D24"/>
    <mergeCell ref="B25:D25"/>
    <mergeCell ref="B26:D26"/>
    <mergeCell ref="B28:D28"/>
    <mergeCell ref="B31:D31"/>
  </mergeCells>
  <phoneticPr fontId="5" type="noConversion"/>
  <pageMargins left="0.31" right="0.34" top="0.39" bottom="0.32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L18"/>
  <sheetViews>
    <sheetView workbookViewId="0">
      <selection activeCell="D25" sqref="D25"/>
    </sheetView>
  </sheetViews>
  <sheetFormatPr defaultRowHeight="15"/>
  <cols>
    <col min="3" max="3" width="32.140625" customWidth="1"/>
  </cols>
  <sheetData>
    <row r="3" spans="2:12"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2:12"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</row>
    <row r="5" spans="2:12"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</row>
    <row r="6" spans="2:12"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2:12"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</row>
    <row r="8" spans="2:12"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</row>
    <row r="9" spans="2:12"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</row>
    <row r="10" spans="2:12"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</row>
    <row r="11" spans="2:12"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</row>
    <row r="12" spans="2:12"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</row>
    <row r="13" spans="2:12"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</row>
    <row r="14" spans="2:12"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</row>
    <row r="15" spans="2:12"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</row>
    <row r="16" spans="2:12"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</row>
    <row r="17" spans="2:12"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</row>
    <row r="18" spans="2:12">
      <c r="B18" s="99"/>
      <c r="C18" s="31"/>
      <c r="D18" s="31"/>
      <c r="E18" s="31"/>
      <c r="F18" s="31"/>
      <c r="G18" s="31"/>
      <c r="H18" s="31"/>
      <c r="I18" s="31"/>
      <c r="J18" s="31"/>
      <c r="K18" s="31"/>
      <c r="L18" s="100"/>
    </row>
  </sheetData>
  <phoneticPr fontId="5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Рейтинг лето2017 </vt:lpstr>
      <vt:lpstr>зима 2016</vt:lpstr>
      <vt:lpstr>лето 2017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2017-06-23T08:59:30Z</cp:lastPrinted>
  <dcterms:created xsi:type="dcterms:W3CDTF">2006-09-28T05:33:49Z</dcterms:created>
  <dcterms:modified xsi:type="dcterms:W3CDTF">2017-06-23T12:03:03Z</dcterms:modified>
</cp:coreProperties>
</file>